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.Rovegno\Downloads\"/>
    </mc:Choice>
  </mc:AlternateContent>
  <xr:revisionPtr revIDLastSave="0" documentId="8_{31DB94D8-70F8-4B23-98FB-206AE88C1363}" xr6:coauthVersionLast="47" xr6:coauthVersionMax="47" xr10:uidLastSave="{00000000-0000-0000-0000-000000000000}"/>
  <bookViews>
    <workbookView xWindow="-120" yWindow="-120" windowWidth="29040" windowHeight="15840" tabRatio="98" xr2:uid="{00000000-000D-0000-FFFF-FFFF00000000}"/>
  </bookViews>
  <sheets>
    <sheet name="Foglio1" sheetId="1" r:id="rId1"/>
    <sheet name="Foglio2" sheetId="2" r:id="rId2"/>
  </sheets>
  <definedNames>
    <definedName name="_xlnm.Print_Area" localSheetId="0">Foglio1!$B$2:$V$79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5" i="1" l="1"/>
  <c r="AB13" i="1"/>
  <c r="AB14" i="1"/>
  <c r="AO33" i="1" l="1"/>
  <c r="AP21" i="1"/>
  <c r="AQ21" i="1" s="1"/>
  <c r="AP20" i="1"/>
  <c r="AQ20" i="1" s="1"/>
  <c r="AP19" i="1"/>
  <c r="AQ19" i="1" s="1"/>
  <c r="AO22" i="1"/>
  <c r="AP18" i="1"/>
  <c r="AQ18" i="1" s="1"/>
  <c r="AQ22" i="1" l="1"/>
  <c r="AP22" i="1"/>
  <c r="AP32" i="1"/>
  <c r="AQ32" i="1" s="1"/>
  <c r="AP31" i="1"/>
  <c r="AQ31" i="1" s="1"/>
  <c r="AP30" i="1"/>
  <c r="AQ30" i="1" s="1"/>
  <c r="AP28" i="1"/>
  <c r="AQ28" i="1" l="1"/>
  <c r="AQ34" i="1" s="1"/>
  <c r="AP33" i="1"/>
  <c r="O11" i="2" l="1"/>
</calcChain>
</file>

<file path=xl/sharedStrings.xml><?xml version="1.0" encoding="utf-8"?>
<sst xmlns="http://schemas.openxmlformats.org/spreadsheetml/2006/main" count="54" uniqueCount="53">
  <si>
    <t>Città:</t>
  </si>
  <si>
    <t>Cap:</t>
  </si>
  <si>
    <t>Prov:</t>
  </si>
  <si>
    <t>Nato il:</t>
  </si>
  <si>
    <t>Residente in:</t>
  </si>
  <si>
    <t>Dichiaro, inoltre, di approvare specificatamente ai sensi degli Artt. 1341 e 1342 C.C. i seguenti articoli delle Condizioni di Assicurazione:</t>
  </si>
  <si>
    <t>a:</t>
  </si>
  <si>
    <t>data e firma dell'Assicurato</t>
  </si>
  <si>
    <t>ASSICURATO</t>
  </si>
  <si>
    <t>Cognome:</t>
  </si>
  <si>
    <t>Nome:</t>
  </si>
  <si>
    <t>PREMIO ASSICURATIVO</t>
  </si>
  <si>
    <t>Prendo atto, ai sensi dell’Art. 180 del Decreto Legislativo nr. 209/2005 che la Contraente ed Europ Assistance hanno convenuto di sottoporre  il contratto di assicurazione alla legislazione italiana, accettando quanto convenuto.</t>
  </si>
  <si>
    <t>alla</t>
  </si>
  <si>
    <t xml:space="preserve">CONVENZIONE EUROP ASSISTANCE ITALIA </t>
  </si>
  <si>
    <t xml:space="preserve">MODULO DI ADESIONE                                </t>
  </si>
  <si>
    <t>Dichiaro di sottoscrivere il presente Modulo di Adesione provvedendo contestualmente al pagamento del premio di polizza riportato nel Modulo stesso alla sezione PREMIO ASSICURATIVO.</t>
  </si>
  <si>
    <t>R(2)</t>
  </si>
  <si>
    <t>Premio lordo</t>
  </si>
  <si>
    <t>di cui imposte</t>
  </si>
  <si>
    <t>Fascia tessera</t>
  </si>
  <si>
    <t>DECORRENZA E DURATA DELL'ASSICURAZIONE</t>
  </si>
  <si>
    <t>C.F.:</t>
  </si>
  <si>
    <t>Consenso al trattamento dei dati per fini assicurativi</t>
  </si>
  <si>
    <t xml:space="preserve">Permio spaccato </t>
  </si>
  <si>
    <t xml:space="preserve">imposte per ramo </t>
  </si>
  <si>
    <t xml:space="preserve"> Percentuale di spaccatura </t>
  </si>
  <si>
    <t xml:space="preserve">R Merci trasportate  </t>
  </si>
  <si>
    <t>R Assistenza</t>
  </si>
  <si>
    <t xml:space="preserve">R Malattia </t>
  </si>
  <si>
    <t xml:space="preserve">tasso del 1,5% a pratica </t>
  </si>
  <si>
    <t>\</t>
  </si>
  <si>
    <t>Ambito Continentale</t>
  </si>
  <si>
    <t>Ambito Mondiale</t>
  </si>
  <si>
    <t>Ambito Locale</t>
  </si>
  <si>
    <t>Allegato A Mod.TAD299/3</t>
  </si>
  <si>
    <t>MADAA0000037624Q</t>
  </si>
  <si>
    <t>N° 37624Q</t>
  </si>
  <si>
    <t>Data inizio Viaggio/Locazione</t>
  </si>
  <si>
    <t>Data fine viaggio/locazione:</t>
  </si>
  <si>
    <r>
      <t>PREMIO LORDO</t>
    </r>
    <r>
      <rPr>
        <sz val="11"/>
        <rFont val="Arial"/>
        <family val="2"/>
      </rPr>
      <t xml:space="preserve"> (a persona)</t>
    </r>
  </si>
  <si>
    <t>Euro 45,00</t>
  </si>
  <si>
    <r>
      <t xml:space="preserve">di cui imposte </t>
    </r>
    <r>
      <rPr>
        <sz val="8"/>
        <rFont val="Arial"/>
        <family val="2"/>
      </rPr>
      <t>(aliquota 2,50%)</t>
    </r>
  </si>
  <si>
    <t>Dichiaro di essere a conoscenza che GIVER Viaggi e Crociere S.r.l. ha sottoscritto per conto dei propri clienti con Europ  Assistance Italia S.p.A. la Convenzione n°37624Q</t>
  </si>
  <si>
    <t xml:space="preserve">Ho letto l’Informativa sul trattamento dei dati e acconsento al trattamento dei miei dati personali ivi inclusi dati sanitari e/o relativi a reati e condanne penali necessari alla gestione della polizza da parte di Europ Assistance Italia e dei soggetti indicati nell’informativa. Mi impegno a portare a conoscenza di tutti quei soggetti, i cui dati personali potranno essere trattati per la gestione della polizza, del contenuto dell’Informativa e di acquisire dagli stessi il consenso al trattamento dei loro dati. </t>
  </si>
  <si>
    <t>Sono consapevole che il pacchetto turistico prescelto comprende un prodotto assicurativo a copertura dei seguenti rischi: Integrazione spese mediche.</t>
  </si>
  <si>
    <t>Dichiaro, inoltre, di aver ricevuto prima della sottoscrizione del presente Modulo di adesione il Set Informativo previsto dal Regolamento IVASS 41/2018 comprensivo delle Condizioni di Assicurazione Mod. TAD299/2 oltre all’Informativa sul trattamento dei dati, di averle lette e accettarle in ogni loro parte, con particolare riferimento a esclusioni e limitazioni di copertura. Mi impegno a far conoscere le Condizioni di Assicurazione e l’Informativa sul trattamento dei dati agli altri Assicurati che non potranno opporre la non conoscenza delle stesse.</t>
  </si>
  <si>
    <t xml:space="preserve">Art. Altre assicurazioni; Art. Legge regolatrice della Polizza e Giurisdizione; Art. Forma del contratto; Art. Premio;  Art. Trattamento dei dati personali;  Art. Decorrenza e durata dell'Assicurazione.; Art.Oggetto dell'Assicurazione ; Art. Esclusioni; Art. Obblighi dell'Assicurato in caso di sinistro; Art. Segreto professionale.        
</t>
  </si>
  <si>
    <t>AVVERTENZE</t>
  </si>
  <si>
    <t>Le dichiarazioni non veritiere, inesatte o reticenti rese dal soggetto legittimato a fornire le informazioni richieste per la conclusione del contratto possono compromettere il diritto alla prestazione/garanzia.</t>
  </si>
  <si>
    <t>Per questo contratto l’impresa non dispone di un’area internet riservata all' Assicurato (c.d. home insurance), pertanto dopo la sottoscrizione non potrai consultare tale area, né utilizzarla per gestire digitalmente i tuoi dati anagrafici presenti nel contratto.</t>
  </si>
  <si>
    <t>Euro 1,10</t>
  </si>
  <si>
    <t xml:space="preserve">Nel caso di acquisto tramite sito internet, La preghiamo di voler restituire ad Europ Assistance il presente Modulo di Adesione, debitamente compilato e sottoscritto, ai seguenti indirizzi:
- via fax, al numero 02/58.47.70.67
oppure
- via e-mail, all'indirizzo webto@europassistance.it
oppure
- via posta, all'indirizzo Europ Assistance Italia S.p.A. c/o Contracts Portfolio Management– Via del Mulino, 4 - 20057 Assago (MI)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</si>
</sst>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dd/mm/yy;@"/>
    <numFmt numFmtId="167" formatCode="0.0%"/>
  </numFmts>
  <fonts count="4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12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11"/>
      <name val="Calibri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5" fontId="1" fillId="0" borderId="0" applyFont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174">
    <xf numFmtId="0" fontId="0" fillId="0" borderId="0" xfId="0"/>
    <xf numFmtId="0" fontId="25" fillId="24" borderId="10" xfId="0" applyFont="1" applyFill="1" applyBorder="1" applyAlignment="1" applyProtection="1">
      <alignment vertical="center"/>
      <protection hidden="1"/>
    </xf>
    <xf numFmtId="0" fontId="21" fillId="24" borderId="11" xfId="0" applyFont="1" applyFill="1" applyBorder="1" applyAlignment="1" applyProtection="1">
      <alignment vertical="center"/>
      <protection hidden="1"/>
    </xf>
    <xf numFmtId="0" fontId="21" fillId="24" borderId="17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5" fillId="24" borderId="12" xfId="0" applyFont="1" applyFill="1" applyBorder="1" applyAlignment="1" applyProtection="1">
      <alignment vertical="center"/>
      <protection hidden="1"/>
    </xf>
    <xf numFmtId="0" fontId="21" fillId="24" borderId="0" xfId="0" applyFont="1" applyFill="1" applyBorder="1" applyAlignment="1" applyProtection="1">
      <alignment vertical="center"/>
      <protection hidden="1"/>
    </xf>
    <xf numFmtId="0" fontId="22" fillId="24" borderId="0" xfId="0" applyFont="1" applyFill="1" applyBorder="1" applyAlignment="1" applyProtection="1">
      <alignment horizontal="center" vertical="center"/>
      <protection hidden="1"/>
    </xf>
    <xf numFmtId="0" fontId="23" fillId="24" borderId="0" xfId="0" applyFont="1" applyFill="1" applyBorder="1" applyAlignment="1" applyProtection="1">
      <alignment horizontal="center" vertical="center"/>
      <protection hidden="1"/>
    </xf>
    <xf numFmtId="0" fontId="21" fillId="24" borderId="13" xfId="0" applyFont="1" applyFill="1" applyBorder="1" applyAlignment="1" applyProtection="1">
      <alignment vertical="center"/>
      <protection hidden="1"/>
    </xf>
    <xf numFmtId="0" fontId="23" fillId="24" borderId="0" xfId="0" applyFont="1" applyFill="1" applyBorder="1" applyAlignment="1" applyProtection="1">
      <alignment vertical="center"/>
      <protection hidden="1"/>
    </xf>
    <xf numFmtId="0" fontId="31" fillId="24" borderId="21" xfId="0" applyFont="1" applyFill="1" applyBorder="1" applyAlignment="1" applyProtection="1">
      <alignment horizontal="center" vertical="center"/>
      <protection hidden="1"/>
    </xf>
    <xf numFmtId="0" fontId="31" fillId="24" borderId="0" xfId="0" applyFont="1" applyFill="1" applyBorder="1" applyAlignment="1" applyProtection="1">
      <alignment horizontal="center" vertical="center"/>
      <protection hidden="1"/>
    </xf>
    <xf numFmtId="0" fontId="31" fillId="24" borderId="22" xfId="0" applyFont="1" applyFill="1" applyBorder="1" applyAlignment="1" applyProtection="1">
      <alignment horizontal="center" vertical="center"/>
      <protection hidden="1"/>
    </xf>
    <xf numFmtId="0" fontId="21" fillId="24" borderId="21" xfId="0" applyFont="1" applyFill="1" applyBorder="1" applyAlignment="1" applyProtection="1">
      <alignment vertical="center"/>
      <protection hidden="1"/>
    </xf>
    <xf numFmtId="0" fontId="23" fillId="24" borderId="22" xfId="0" applyFont="1" applyFill="1" applyBorder="1" applyAlignment="1" applyProtection="1">
      <alignment vertical="center"/>
      <protection hidden="1"/>
    </xf>
    <xf numFmtId="0" fontId="21" fillId="24" borderId="0" xfId="0" applyFont="1" applyFill="1" applyBorder="1" applyAlignment="1" applyProtection="1">
      <alignment horizontal="center" vertical="center"/>
      <protection hidden="1"/>
    </xf>
    <xf numFmtId="0" fontId="21" fillId="24" borderId="23" xfId="0" applyFont="1" applyFill="1" applyBorder="1" applyAlignment="1" applyProtection="1">
      <alignment vertical="center"/>
      <protection hidden="1"/>
    </xf>
    <xf numFmtId="0" fontId="21" fillId="24" borderId="24" xfId="0" applyFont="1" applyFill="1" applyBorder="1" applyAlignment="1" applyProtection="1">
      <alignment vertical="center"/>
      <protection hidden="1"/>
    </xf>
    <xf numFmtId="0" fontId="23" fillId="24" borderId="24" xfId="0" applyFont="1" applyFill="1" applyBorder="1" applyAlignment="1" applyProtection="1">
      <alignment vertical="center"/>
      <protection hidden="1"/>
    </xf>
    <xf numFmtId="0" fontId="23" fillId="24" borderId="25" xfId="0" applyFont="1" applyFill="1" applyBorder="1" applyAlignment="1" applyProtection="1">
      <alignment vertical="center"/>
      <protection hidden="1"/>
    </xf>
    <xf numFmtId="0" fontId="21" fillId="24" borderId="12" xfId="0" applyFont="1" applyFill="1" applyBorder="1" applyAlignment="1" applyProtection="1">
      <alignment vertical="center"/>
      <protection hidden="1"/>
    </xf>
    <xf numFmtId="0" fontId="31" fillId="24" borderId="23" xfId="0" applyFont="1" applyFill="1" applyBorder="1" applyAlignment="1" applyProtection="1">
      <alignment horizontal="center" vertical="center"/>
      <protection hidden="1"/>
    </xf>
    <xf numFmtId="0" fontId="31" fillId="24" borderId="24" xfId="0" applyFont="1" applyFill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vertical="center"/>
      <protection hidden="1"/>
    </xf>
    <xf numFmtId="0" fontId="31" fillId="24" borderId="25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9" fillId="24" borderId="12" xfId="0" applyFont="1" applyFill="1" applyBorder="1" applyAlignment="1" applyProtection="1">
      <alignment vertical="center"/>
      <protection hidden="1"/>
    </xf>
    <xf numFmtId="0" fontId="26" fillId="24" borderId="13" xfId="0" applyFont="1" applyFill="1" applyBorder="1" applyAlignment="1" applyProtection="1">
      <alignment vertical="center"/>
      <protection hidden="1"/>
    </xf>
    <xf numFmtId="0" fontId="30" fillId="24" borderId="0" xfId="0" applyFont="1" applyFill="1" applyBorder="1" applyAlignment="1" applyProtection="1">
      <protection hidden="1"/>
    </xf>
    <xf numFmtId="0" fontId="30" fillId="24" borderId="15" xfId="0" applyFont="1" applyFill="1" applyBorder="1" applyAlignment="1" applyProtection="1">
      <alignment vertical="center"/>
      <protection hidden="1"/>
    </xf>
    <xf numFmtId="0" fontId="30" fillId="24" borderId="14" xfId="0" applyFont="1" applyFill="1" applyBorder="1" applyAlignment="1" applyProtection="1">
      <alignment vertical="center"/>
      <protection hidden="1"/>
    </xf>
    <xf numFmtId="0" fontId="30" fillId="24" borderId="16" xfId="0" applyFont="1" applyFill="1" applyBorder="1" applyAlignment="1" applyProtection="1">
      <alignment vertical="center"/>
      <protection hidden="1"/>
    </xf>
    <xf numFmtId="0" fontId="21" fillId="25" borderId="0" xfId="0" applyFont="1" applyFill="1" applyBorder="1" applyProtection="1">
      <protection hidden="1"/>
    </xf>
    <xf numFmtId="0" fontId="28" fillId="24" borderId="0" xfId="0" applyFont="1" applyFill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horizontal="center" vertical="center"/>
      <protection hidden="1"/>
    </xf>
    <xf numFmtId="0" fontId="31" fillId="24" borderId="24" xfId="0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vertical="center"/>
      <protection hidden="1"/>
    </xf>
    <xf numFmtId="0" fontId="25" fillId="25" borderId="12" xfId="0" applyFont="1" applyFill="1" applyBorder="1" applyAlignment="1" applyProtection="1">
      <alignment vertical="center"/>
      <protection hidden="1"/>
    </xf>
    <xf numFmtId="0" fontId="21" fillId="25" borderId="21" xfId="0" applyFont="1" applyFill="1" applyBorder="1" applyAlignment="1" applyProtection="1">
      <alignment vertical="center"/>
      <protection hidden="1"/>
    </xf>
    <xf numFmtId="0" fontId="21" fillId="25" borderId="0" xfId="0" applyFont="1" applyFill="1" applyBorder="1" applyAlignment="1" applyProtection="1">
      <alignment horizontal="left" vertical="center"/>
      <protection hidden="1"/>
    </xf>
    <xf numFmtId="0" fontId="27" fillId="25" borderId="0" xfId="0" applyFont="1" applyFill="1" applyBorder="1" applyAlignment="1" applyProtection="1">
      <alignment horizontal="left" vertical="center"/>
      <protection hidden="1"/>
    </xf>
    <xf numFmtId="0" fontId="23" fillId="25" borderId="22" xfId="0" applyFont="1" applyFill="1" applyBorder="1" applyAlignment="1" applyProtection="1">
      <alignment vertical="center"/>
      <protection hidden="1"/>
    </xf>
    <xf numFmtId="0" fontId="21" fillId="25" borderId="13" xfId="0" applyFont="1" applyFill="1" applyBorder="1" applyAlignment="1" applyProtection="1">
      <alignment vertical="center"/>
      <protection hidden="1"/>
    </xf>
    <xf numFmtId="0" fontId="21" fillId="25" borderId="0" xfId="0" applyFont="1" applyFill="1" applyAlignment="1" applyProtection="1">
      <alignment vertical="center"/>
      <protection hidden="1"/>
    </xf>
    <xf numFmtId="0" fontId="21" fillId="25" borderId="0" xfId="0" applyFont="1" applyFill="1" applyBorder="1" applyAlignment="1" applyProtection="1">
      <alignment vertical="center"/>
      <protection hidden="1"/>
    </xf>
    <xf numFmtId="0" fontId="21" fillId="25" borderId="0" xfId="0" applyFont="1" applyFill="1" applyBorder="1" applyAlignment="1" applyProtection="1">
      <alignment horizontal="center" vertical="center"/>
      <protection hidden="1"/>
    </xf>
    <xf numFmtId="0" fontId="31" fillId="25" borderId="21" xfId="0" applyFont="1" applyFill="1" applyBorder="1" applyAlignment="1" applyProtection="1">
      <alignment horizontal="center" vertical="center"/>
      <protection hidden="1"/>
    </xf>
    <xf numFmtId="0" fontId="31" fillId="25" borderId="0" xfId="0" applyFont="1" applyFill="1" applyBorder="1" applyAlignment="1" applyProtection="1">
      <alignment horizontal="center" vertical="center"/>
      <protection hidden="1"/>
    </xf>
    <xf numFmtId="0" fontId="31" fillId="25" borderId="22" xfId="0" applyFont="1" applyFill="1" applyBorder="1" applyAlignment="1" applyProtection="1">
      <alignment horizontal="center" vertical="center"/>
      <protection hidden="1"/>
    </xf>
    <xf numFmtId="0" fontId="1" fillId="25" borderId="0" xfId="0" applyFont="1" applyFill="1" applyBorder="1" applyAlignment="1" applyProtection="1">
      <alignment horizontal="left" vertical="center"/>
      <protection hidden="1"/>
    </xf>
    <xf numFmtId="0" fontId="1" fillId="25" borderId="0" xfId="0" applyFont="1" applyFill="1" applyBorder="1" applyAlignment="1" applyProtection="1">
      <alignment horizontal="right" vertical="center"/>
      <protection hidden="1"/>
    </xf>
    <xf numFmtId="0" fontId="1" fillId="25" borderId="0" xfId="0" applyFont="1" applyFill="1" applyBorder="1" applyAlignment="1" applyProtection="1">
      <alignment horizontal="center" vertical="center"/>
      <protection hidden="1"/>
    </xf>
    <xf numFmtId="0" fontId="31" fillId="24" borderId="0" xfId="0" applyFont="1" applyFill="1" applyBorder="1" applyAlignment="1" applyProtection="1">
      <alignment vertical="center"/>
      <protection hidden="1"/>
    </xf>
    <xf numFmtId="0" fontId="32" fillId="25" borderId="0" xfId="0" applyFont="1" applyFill="1" applyBorder="1" applyAlignment="1" applyProtection="1">
      <alignment horizontal="center" vertical="center"/>
      <protection hidden="1"/>
    </xf>
    <xf numFmtId="166" fontId="32" fillId="25" borderId="0" xfId="0" applyNumberFormat="1" applyFont="1" applyFill="1" applyBorder="1" applyAlignment="1" applyProtection="1">
      <alignment horizontal="center" vertical="center"/>
      <protection hidden="1"/>
    </xf>
    <xf numFmtId="0" fontId="32" fillId="25" borderId="11" xfId="0" applyFont="1" applyFill="1" applyBorder="1" applyAlignment="1" applyProtection="1">
      <alignment horizontal="center" vertical="center"/>
      <protection hidden="1"/>
    </xf>
    <xf numFmtId="0" fontId="32" fillId="25" borderId="0" xfId="0" applyFont="1" applyFill="1" applyBorder="1" applyAlignment="1" applyProtection="1">
      <alignment horizontal="center" vertical="center" wrapText="1"/>
      <protection hidden="1"/>
    </xf>
    <xf numFmtId="49" fontId="32" fillId="25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left" vertical="center"/>
      <protection hidden="1"/>
    </xf>
    <xf numFmtId="4" fontId="34" fillId="0" borderId="0" xfId="0" applyNumberFormat="1" applyFont="1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31" fillId="24" borderId="13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1" fillId="24" borderId="25" xfId="0" applyFont="1" applyFill="1" applyBorder="1" applyAlignment="1" applyProtection="1">
      <alignment vertical="center"/>
      <protection hidden="1"/>
    </xf>
    <xf numFmtId="0" fontId="21" fillId="24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36" fillId="25" borderId="26" xfId="0" applyFont="1" applyFill="1" applyBorder="1" applyAlignment="1" applyProtection="1">
      <alignment horizontal="center"/>
      <protection hidden="1"/>
    </xf>
    <xf numFmtId="0" fontId="38" fillId="25" borderId="26" xfId="0" applyFont="1" applyFill="1" applyBorder="1" applyAlignment="1" applyProtection="1">
      <alignment horizontal="center"/>
      <protection hidden="1"/>
    </xf>
    <xf numFmtId="10" fontId="21" fillId="0" borderId="0" xfId="0" applyNumberFormat="1" applyFont="1" applyAlignment="1" applyProtection="1">
      <alignment vertical="center"/>
      <protection hidden="1"/>
    </xf>
    <xf numFmtId="2" fontId="21" fillId="0" borderId="0" xfId="0" applyNumberFormat="1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" fillId="27" borderId="26" xfId="0" applyFont="1" applyFill="1" applyBorder="1" applyAlignment="1" applyProtection="1">
      <alignment vertical="center"/>
      <protection hidden="1"/>
    </xf>
    <xf numFmtId="0" fontId="1" fillId="27" borderId="28" xfId="0" applyFont="1" applyFill="1" applyBorder="1" applyAlignment="1" applyProtection="1">
      <alignment vertical="center"/>
      <protection hidden="1"/>
    </xf>
    <xf numFmtId="0" fontId="21" fillId="27" borderId="26" xfId="0" applyFont="1" applyFill="1" applyBorder="1" applyAlignment="1" applyProtection="1">
      <alignment vertical="center"/>
      <protection hidden="1"/>
    </xf>
    <xf numFmtId="2" fontId="21" fillId="27" borderId="26" xfId="0" applyNumberFormat="1" applyFont="1" applyFill="1" applyBorder="1" applyAlignment="1" applyProtection="1">
      <alignment vertical="center"/>
      <protection hidden="1"/>
    </xf>
    <xf numFmtId="0" fontId="21" fillId="25" borderId="30" xfId="0" applyFont="1" applyFill="1" applyBorder="1" applyAlignment="1" applyProtection="1">
      <alignment vertical="center"/>
      <protection hidden="1"/>
    </xf>
    <xf numFmtId="0" fontId="21" fillId="25" borderId="31" xfId="0" applyFont="1" applyFill="1" applyBorder="1" applyAlignment="1" applyProtection="1">
      <alignment vertical="center"/>
      <protection hidden="1"/>
    </xf>
    <xf numFmtId="0" fontId="21" fillId="0" borderId="31" xfId="0" applyFont="1" applyBorder="1" applyAlignment="1" applyProtection="1">
      <alignment vertical="center"/>
      <protection hidden="1"/>
    </xf>
    <xf numFmtId="0" fontId="21" fillId="25" borderId="32" xfId="0" applyFont="1" applyFill="1" applyBorder="1" applyAlignment="1" applyProtection="1">
      <alignment vertical="center"/>
      <protection hidden="1"/>
    </xf>
    <xf numFmtId="2" fontId="21" fillId="25" borderId="30" xfId="0" applyNumberFormat="1" applyFont="1" applyFill="1" applyBorder="1" applyAlignment="1" applyProtection="1">
      <alignment vertical="center"/>
      <protection hidden="1"/>
    </xf>
    <xf numFmtId="2" fontId="21" fillId="25" borderId="31" xfId="0" applyNumberFormat="1" applyFont="1" applyFill="1" applyBorder="1" applyAlignment="1" applyProtection="1">
      <alignment vertical="center"/>
      <protection hidden="1"/>
    </xf>
    <xf numFmtId="2" fontId="21" fillId="0" borderId="31" xfId="0" applyNumberFormat="1" applyFont="1" applyBorder="1" applyAlignment="1" applyProtection="1">
      <alignment vertical="center"/>
      <protection hidden="1"/>
    </xf>
    <xf numFmtId="2" fontId="21" fillId="25" borderId="32" xfId="0" applyNumberFormat="1" applyFont="1" applyFill="1" applyBorder="1" applyAlignment="1" applyProtection="1">
      <alignment vertical="center"/>
      <protection hidden="1"/>
    </xf>
    <xf numFmtId="0" fontId="21" fillId="25" borderId="15" xfId="0" applyFont="1" applyFill="1" applyBorder="1" applyAlignment="1" applyProtection="1">
      <alignment vertical="center"/>
      <protection hidden="1"/>
    </xf>
    <xf numFmtId="0" fontId="21" fillId="25" borderId="16" xfId="0" applyFont="1" applyFill="1" applyBorder="1" applyAlignment="1" applyProtection="1">
      <alignment vertical="center"/>
      <protection hidden="1"/>
    </xf>
    <xf numFmtId="0" fontId="1" fillId="25" borderId="27" xfId="0" applyFont="1" applyFill="1" applyBorder="1" applyAlignment="1" applyProtection="1">
      <alignment vertical="center"/>
      <protection hidden="1"/>
    </xf>
    <xf numFmtId="0" fontId="21" fillId="25" borderId="28" xfId="0" applyFont="1" applyFill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vertical="center"/>
      <protection hidden="1"/>
    </xf>
    <xf numFmtId="0" fontId="21" fillId="0" borderId="28" xfId="0" applyFont="1" applyBorder="1" applyAlignment="1" applyProtection="1">
      <alignment vertical="center"/>
      <protection hidden="1"/>
    </xf>
    <xf numFmtId="10" fontId="21" fillId="25" borderId="30" xfId="0" applyNumberFormat="1" applyFont="1" applyFill="1" applyBorder="1" applyAlignment="1" applyProtection="1">
      <alignment vertical="center"/>
      <protection hidden="1"/>
    </xf>
    <xf numFmtId="10" fontId="21" fillId="25" borderId="31" xfId="0" applyNumberFormat="1" applyFont="1" applyFill="1" applyBorder="1" applyAlignment="1" applyProtection="1">
      <alignment vertical="center"/>
      <protection hidden="1"/>
    </xf>
    <xf numFmtId="10" fontId="21" fillId="0" borderId="31" xfId="0" applyNumberFormat="1" applyFont="1" applyBorder="1" applyAlignment="1" applyProtection="1">
      <alignment vertical="center"/>
      <protection hidden="1"/>
    </xf>
    <xf numFmtId="10" fontId="21" fillId="25" borderId="32" xfId="0" applyNumberFormat="1" applyFont="1" applyFill="1" applyBorder="1" applyAlignment="1" applyProtection="1">
      <alignment vertical="center"/>
      <protection hidden="1"/>
    </xf>
    <xf numFmtId="167" fontId="21" fillId="27" borderId="26" xfId="0" applyNumberFormat="1" applyFont="1" applyFill="1" applyBorder="1" applyAlignment="1" applyProtection="1">
      <alignment vertical="center"/>
      <protection hidden="1"/>
    </xf>
    <xf numFmtId="0" fontId="29" fillId="25" borderId="12" xfId="0" applyFont="1" applyFill="1" applyBorder="1" applyAlignment="1" applyProtection="1">
      <alignment vertical="center"/>
      <protection hidden="1"/>
    </xf>
    <xf numFmtId="0" fontId="26" fillId="25" borderId="13" xfId="0" applyFont="1" applyFill="1" applyBorder="1" applyAlignment="1" applyProtection="1">
      <alignment vertical="center"/>
      <protection hidden="1"/>
    </xf>
    <xf numFmtId="0" fontId="31" fillId="25" borderId="21" xfId="0" applyFont="1" applyFill="1" applyBorder="1" applyAlignment="1" applyProtection="1">
      <alignment vertical="center" wrapText="1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9" fillId="25" borderId="24" xfId="0" applyFont="1" applyFill="1" applyBorder="1" applyAlignment="1" applyProtection="1">
      <alignment vertical="top"/>
      <protection hidden="1"/>
    </xf>
    <xf numFmtId="0" fontId="23" fillId="25" borderId="0" xfId="0" applyFont="1" applyFill="1" applyBorder="1" applyAlignment="1" applyProtection="1">
      <alignment vertical="center"/>
      <protection hidden="1"/>
    </xf>
    <xf numFmtId="164" fontId="21" fillId="25" borderId="0" xfId="0" applyNumberFormat="1" applyFont="1" applyFill="1" applyAlignment="1" applyProtection="1">
      <alignment vertical="center"/>
      <protection hidden="1"/>
    </xf>
    <xf numFmtId="0" fontId="31" fillId="25" borderId="0" xfId="0" applyFont="1" applyFill="1" applyBorder="1" applyAlignment="1" applyProtection="1">
      <alignment vertical="center"/>
      <protection hidden="1"/>
    </xf>
    <xf numFmtId="0" fontId="28" fillId="25" borderId="0" xfId="0" applyFont="1" applyFill="1" applyBorder="1" applyAlignment="1" applyProtection="1">
      <alignment horizontal="justify" vertical="justify"/>
      <protection hidden="1"/>
    </xf>
    <xf numFmtId="0" fontId="28" fillId="25" borderId="0" xfId="0" applyNumberFormat="1" applyFont="1" applyFill="1" applyBorder="1" applyAlignment="1" applyProtection="1">
      <alignment vertical="top" wrapText="1"/>
      <protection hidden="1"/>
    </xf>
    <xf numFmtId="0" fontId="28" fillId="25" borderId="0" xfId="0" applyNumberFormat="1" applyFont="1" applyFill="1" applyBorder="1" applyAlignment="1" applyProtection="1">
      <alignment horizontal="justify" vertical="top" wrapText="1"/>
      <protection hidden="1"/>
    </xf>
    <xf numFmtId="0" fontId="28" fillId="25" borderId="0" xfId="0" applyFont="1" applyFill="1" applyBorder="1" applyAlignment="1" applyProtection="1">
      <alignment wrapText="1"/>
      <protection hidden="1"/>
    </xf>
    <xf numFmtId="0" fontId="28" fillId="25" borderId="0" xfId="0" applyFont="1" applyFill="1" applyBorder="1" applyAlignment="1" applyProtection="1">
      <alignment horizontal="justify" wrapText="1"/>
      <protection hidden="1"/>
    </xf>
    <xf numFmtId="0" fontId="30" fillId="25" borderId="0" xfId="0" applyFont="1" applyFill="1" applyBorder="1" applyAlignment="1" applyProtection="1">
      <protection hidden="1"/>
    </xf>
    <xf numFmtId="0" fontId="28" fillId="25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horizontal="justify" vertical="top" wrapText="1"/>
    </xf>
    <xf numFmtId="0" fontId="28" fillId="24" borderId="0" xfId="0" applyFont="1" applyFill="1" applyBorder="1" applyAlignment="1" applyProtection="1">
      <alignment horizontal="center" vertical="top" wrapText="1"/>
      <protection hidden="1"/>
    </xf>
    <xf numFmtId="0" fontId="28" fillId="25" borderId="0" xfId="0" applyNumberFormat="1" applyFont="1" applyFill="1" applyBorder="1" applyAlignment="1" applyProtection="1">
      <alignment horizontal="justify" vertical="center" wrapText="1"/>
      <protection hidden="1"/>
    </xf>
    <xf numFmtId="0" fontId="28" fillId="25" borderId="0" xfId="0" applyNumberFormat="1" applyFont="1" applyFill="1" applyBorder="1" applyAlignment="1" applyProtection="1">
      <alignment horizontal="justify" vertical="top" wrapText="1"/>
      <protection hidden="1"/>
    </xf>
    <xf numFmtId="0" fontId="28" fillId="25" borderId="0" xfId="0" applyFont="1" applyFill="1" applyBorder="1" applyAlignment="1" applyProtection="1">
      <alignment horizontal="center" vertical="top" wrapText="1"/>
      <protection hidden="1"/>
    </xf>
    <xf numFmtId="0" fontId="28" fillId="25" borderId="11" xfId="0" applyFont="1" applyFill="1" applyBorder="1" applyAlignment="1" applyProtection="1">
      <alignment horizontal="center" vertical="top" wrapText="1"/>
      <protection hidden="1"/>
    </xf>
    <xf numFmtId="0" fontId="30" fillId="24" borderId="0" xfId="0" applyFont="1" applyFill="1" applyBorder="1" applyAlignment="1" applyProtection="1">
      <alignment horizontal="center"/>
      <protection hidden="1"/>
    </xf>
    <xf numFmtId="0" fontId="28" fillId="25" borderId="14" xfId="0" applyFont="1" applyFill="1" applyBorder="1" applyAlignment="1" applyProtection="1">
      <alignment horizontal="center" vertical="top" wrapText="1"/>
      <protection hidden="1"/>
    </xf>
    <xf numFmtId="0" fontId="28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8" fillId="25" borderId="0" xfId="0" applyFont="1" applyFill="1" applyBorder="1" applyAlignment="1" applyProtection="1">
      <alignment horizontal="justify" vertical="top" wrapText="1"/>
      <protection hidden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justify" vertical="top" wrapText="1"/>
    </xf>
    <xf numFmtId="0" fontId="28" fillId="25" borderId="10" xfId="0" applyFont="1" applyFill="1" applyBorder="1" applyAlignment="1" applyProtection="1">
      <alignment horizontal="left" vertical="top" wrapText="1"/>
      <protection hidden="1"/>
    </xf>
    <xf numFmtId="0" fontId="28" fillId="25" borderId="11" xfId="0" applyFont="1" applyFill="1" applyBorder="1" applyAlignment="1" applyProtection="1">
      <alignment horizontal="left" vertical="top" wrapText="1"/>
      <protection hidden="1"/>
    </xf>
    <xf numFmtId="0" fontId="28" fillId="25" borderId="17" xfId="0" applyFont="1" applyFill="1" applyBorder="1" applyAlignment="1" applyProtection="1">
      <alignment horizontal="left" vertical="top" wrapText="1"/>
      <protection hidden="1"/>
    </xf>
    <xf numFmtId="0" fontId="28" fillId="25" borderId="12" xfId="0" applyFont="1" applyFill="1" applyBorder="1" applyAlignment="1" applyProtection="1">
      <alignment horizontal="left" vertical="top" wrapText="1"/>
      <protection hidden="1"/>
    </xf>
    <xf numFmtId="0" fontId="28" fillId="25" borderId="0" xfId="0" applyFont="1" applyFill="1" applyBorder="1" applyAlignment="1" applyProtection="1">
      <alignment horizontal="left" vertical="top" wrapText="1"/>
      <protection hidden="1"/>
    </xf>
    <xf numFmtId="0" fontId="28" fillId="25" borderId="13" xfId="0" applyFont="1" applyFill="1" applyBorder="1" applyAlignment="1" applyProtection="1">
      <alignment horizontal="left" vertical="top" wrapText="1"/>
      <protection hidden="1"/>
    </xf>
    <xf numFmtId="0" fontId="28" fillId="25" borderId="15" xfId="0" applyFont="1" applyFill="1" applyBorder="1" applyAlignment="1" applyProtection="1">
      <alignment horizontal="left" vertical="top" wrapText="1"/>
      <protection hidden="1"/>
    </xf>
    <xf numFmtId="0" fontId="28" fillId="25" borderId="14" xfId="0" applyFont="1" applyFill="1" applyBorder="1" applyAlignment="1" applyProtection="1">
      <alignment horizontal="left" vertical="top" wrapText="1"/>
      <protection hidden="1"/>
    </xf>
    <xf numFmtId="0" fontId="28" fillId="25" borderId="16" xfId="0" applyFont="1" applyFill="1" applyBorder="1" applyAlignment="1" applyProtection="1">
      <alignment horizontal="left" vertical="top" wrapText="1"/>
      <protection hidden="1"/>
    </xf>
    <xf numFmtId="0" fontId="39" fillId="0" borderId="0" xfId="0" applyFont="1" applyAlignment="1">
      <alignment horizontal="justify" vertical="top" wrapText="1"/>
    </xf>
    <xf numFmtId="0" fontId="24" fillId="25" borderId="0" xfId="0" applyFont="1" applyFill="1" applyBorder="1" applyAlignment="1" applyProtection="1">
      <alignment horizontal="right" vertical="center"/>
      <protection hidden="1"/>
    </xf>
    <xf numFmtId="0" fontId="31" fillId="24" borderId="18" xfId="0" applyFont="1" applyFill="1" applyBorder="1" applyAlignment="1" applyProtection="1">
      <alignment horizontal="center" vertical="center"/>
      <protection hidden="1"/>
    </xf>
    <xf numFmtId="0" fontId="31" fillId="24" borderId="19" xfId="0" applyFont="1" applyFill="1" applyBorder="1" applyAlignment="1" applyProtection="1">
      <alignment horizontal="center" vertical="center"/>
      <protection hidden="1"/>
    </xf>
    <xf numFmtId="0" fontId="31" fillId="24" borderId="20" xfId="0" applyFont="1" applyFill="1" applyBorder="1" applyAlignment="1" applyProtection="1">
      <alignment horizontal="center" vertical="center"/>
      <protection hidden="1"/>
    </xf>
    <xf numFmtId="49" fontId="31" fillId="26" borderId="0" xfId="0" applyNumberFormat="1" applyFont="1" applyFill="1" applyBorder="1" applyAlignment="1" applyProtection="1">
      <alignment horizontal="center" vertical="center"/>
      <protection locked="0" hidden="1"/>
    </xf>
    <xf numFmtId="49" fontId="31" fillId="26" borderId="14" xfId="0" applyNumberFormat="1" applyFont="1" applyFill="1" applyBorder="1" applyAlignment="1" applyProtection="1">
      <alignment horizontal="center" vertical="center"/>
      <protection locked="0" hidden="1"/>
    </xf>
    <xf numFmtId="0" fontId="1" fillId="24" borderId="0" xfId="0" applyFont="1" applyFill="1" applyBorder="1" applyAlignment="1" applyProtection="1">
      <alignment horizontal="right" vertical="center"/>
      <protection hidden="1"/>
    </xf>
    <xf numFmtId="0" fontId="1" fillId="24" borderId="0" xfId="0" applyFont="1" applyFill="1" applyBorder="1" applyAlignment="1" applyProtection="1">
      <alignment horizontal="left" vertical="center"/>
      <protection hidden="1"/>
    </xf>
    <xf numFmtId="0" fontId="21" fillId="24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20" fillId="24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1" fillId="24" borderId="0" xfId="0" applyFont="1" applyFill="1" applyBorder="1" applyAlignment="1" applyProtection="1">
      <alignment horizontal="center" vertical="center" wrapText="1"/>
      <protection hidden="1"/>
    </xf>
    <xf numFmtId="0" fontId="27" fillId="25" borderId="0" xfId="0" applyFont="1" applyFill="1" applyBorder="1" applyAlignment="1" applyProtection="1">
      <alignment horizontal="center" vertical="center"/>
      <protection hidden="1"/>
    </xf>
    <xf numFmtId="0" fontId="19" fillId="25" borderId="24" xfId="0" applyFont="1" applyFill="1" applyBorder="1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25" borderId="27" xfId="0" applyFont="1" applyFill="1" applyBorder="1" applyAlignment="1" applyProtection="1">
      <alignment horizontal="center" vertical="center"/>
      <protection hidden="1"/>
    </xf>
    <xf numFmtId="0" fontId="1" fillId="25" borderId="28" xfId="0" applyFont="1" applyFill="1" applyBorder="1" applyAlignment="1" applyProtection="1">
      <alignment horizontal="center" vertical="center"/>
      <protection hidden="1"/>
    </xf>
    <xf numFmtId="14" fontId="24" fillId="26" borderId="0" xfId="0" applyNumberFormat="1" applyFont="1" applyFill="1" applyBorder="1" applyAlignment="1" applyProtection="1">
      <alignment horizontal="center" vertical="center"/>
      <protection locked="0" hidden="1"/>
    </xf>
    <xf numFmtId="14" fontId="24" fillId="26" borderId="14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24" xfId="0" applyFont="1" applyBorder="1" applyAlignment="1" applyProtection="1">
      <alignment horizontal="center" vertical="center"/>
      <protection hidden="1"/>
    </xf>
    <xf numFmtId="0" fontId="28" fillId="25" borderId="0" xfId="0" applyFont="1" applyFill="1" applyBorder="1" applyAlignment="1" applyProtection="1">
      <alignment horizontal="justify" vertical="center" wrapText="1"/>
      <protection hidden="1"/>
    </xf>
    <xf numFmtId="14" fontId="31" fillId="28" borderId="14" xfId="0" applyNumberFormat="1" applyFont="1" applyFill="1" applyBorder="1" applyAlignment="1" applyProtection="1">
      <alignment horizontal="center" vertical="center"/>
      <protection locked="0" hidden="1"/>
    </xf>
    <xf numFmtId="0" fontId="31" fillId="25" borderId="14" xfId="0" applyFont="1" applyFill="1" applyBorder="1" applyAlignment="1" applyProtection="1">
      <alignment horizontal="center" vertical="center"/>
      <protection hidden="1"/>
    </xf>
    <xf numFmtId="0" fontId="31" fillId="25" borderId="0" xfId="0" applyFont="1" applyFill="1" applyBorder="1" applyAlignment="1" applyProtection="1">
      <alignment horizontal="center" vertical="center" wrapText="1"/>
      <protection hidden="1"/>
    </xf>
    <xf numFmtId="0" fontId="24" fillId="25" borderId="27" xfId="0" applyFont="1" applyFill="1" applyBorder="1" applyAlignment="1" applyProtection="1">
      <alignment horizontal="center" vertical="center"/>
      <protection hidden="1"/>
    </xf>
    <xf numFmtId="0" fontId="24" fillId="25" borderId="29" xfId="0" applyFont="1" applyFill="1" applyBorder="1" applyAlignment="1" applyProtection="1">
      <alignment horizontal="center" vertical="center"/>
      <protection hidden="1"/>
    </xf>
    <xf numFmtId="0" fontId="24" fillId="25" borderId="28" xfId="0" applyFont="1" applyFill="1" applyBorder="1" applyAlignment="1" applyProtection="1">
      <alignment horizontal="center" vertical="center"/>
      <protection hidden="1"/>
    </xf>
    <xf numFmtId="0" fontId="1" fillId="0" borderId="27" xfId="0" applyFont="1" applyFill="1" applyBorder="1" applyAlignment="1" applyProtection="1">
      <alignment horizontal="left" vertical="center"/>
      <protection hidden="1"/>
    </xf>
    <xf numFmtId="0" fontId="21" fillId="0" borderId="28" xfId="0" applyFont="1" applyFill="1" applyBorder="1" applyAlignment="1" applyProtection="1">
      <alignment horizontal="left" vertical="center"/>
      <protection hidden="1"/>
    </xf>
    <xf numFmtId="0" fontId="1" fillId="27" borderId="10" xfId="0" applyFont="1" applyFill="1" applyBorder="1" applyAlignment="1" applyProtection="1">
      <alignment horizontal="center" vertical="center"/>
      <protection hidden="1"/>
    </xf>
    <xf numFmtId="0" fontId="1" fillId="27" borderId="28" xfId="0" applyFont="1" applyFill="1" applyBorder="1" applyAlignment="1" applyProtection="1">
      <alignment horizontal="center" vertical="center"/>
      <protection hidden="1"/>
    </xf>
    <xf numFmtId="0" fontId="37" fillId="25" borderId="27" xfId="0" applyFont="1" applyFill="1" applyBorder="1" applyAlignment="1" applyProtection="1">
      <alignment horizontal="center"/>
      <protection hidden="1"/>
    </xf>
    <xf numFmtId="0" fontId="37" fillId="25" borderId="28" xfId="0" applyFont="1" applyFill="1" applyBorder="1" applyAlignment="1" applyProtection="1">
      <alignment horizontal="center"/>
      <protection hidden="1"/>
    </xf>
    <xf numFmtId="166" fontId="31" fillId="26" borderId="0" xfId="0" applyNumberFormat="1" applyFont="1" applyFill="1" applyBorder="1" applyAlignment="1" applyProtection="1">
      <alignment horizontal="center" vertical="center"/>
      <protection locked="0" hidden="1"/>
    </xf>
    <xf numFmtId="166" fontId="31" fillId="26" borderId="14" xfId="0" applyNumberFormat="1" applyFont="1" applyFill="1" applyBorder="1" applyAlignment="1" applyProtection="1">
      <alignment horizontal="center" vertical="center"/>
      <protection locked="0" hidden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1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128"/>
  <sheetViews>
    <sheetView showGridLines="0" tabSelected="1" zoomScale="90" zoomScaleNormal="90" workbookViewId="0">
      <selection activeCell="C52" sqref="C52:K57"/>
    </sheetView>
  </sheetViews>
  <sheetFormatPr defaultColWidth="9.140625" defaultRowHeight="12.75" zeroHeight="1" x14ac:dyDescent="0.2"/>
  <cols>
    <col min="1" max="1" width="3" style="4" customWidth="1"/>
    <col min="2" max="2" width="4.140625" style="4" customWidth="1"/>
    <col min="3" max="3" width="3.7109375" style="4" customWidth="1"/>
    <col min="4" max="4" width="4" style="4" customWidth="1"/>
    <col min="5" max="5" width="8.7109375" style="4" customWidth="1"/>
    <col min="6" max="6" width="10.140625" style="4" customWidth="1"/>
    <col min="7" max="7" width="8.7109375" style="4" customWidth="1"/>
    <col min="8" max="8" width="8.140625" style="4" customWidth="1"/>
    <col min="9" max="9" width="7.28515625" style="4" customWidth="1"/>
    <col min="10" max="10" width="10.5703125" style="4" customWidth="1"/>
    <col min="11" max="11" width="8.7109375" style="4" customWidth="1"/>
    <col min="12" max="12" width="10.42578125" style="4" customWidth="1"/>
    <col min="13" max="13" width="5" style="4" customWidth="1"/>
    <col min="14" max="16" width="8.7109375" style="4" customWidth="1"/>
    <col min="17" max="17" width="10" style="4" customWidth="1"/>
    <col min="18" max="19" width="8.7109375" style="4" customWidth="1"/>
    <col min="20" max="20" width="4.140625" style="4" customWidth="1"/>
    <col min="21" max="21" width="3.7109375" style="4" customWidth="1"/>
    <col min="22" max="22" width="7.42578125" style="4" customWidth="1"/>
    <col min="23" max="23" width="9.140625" style="4" customWidth="1"/>
    <col min="24" max="24" width="9.140625" style="4" hidden="1" customWidth="1"/>
    <col min="25" max="25" width="10.140625" style="4" hidden="1" customWidth="1"/>
    <col min="26" max="26" width="47" style="4" hidden="1" customWidth="1"/>
    <col min="27" max="27" width="15" style="4" hidden="1" customWidth="1"/>
    <col min="28" max="28" width="17.140625" style="4" hidden="1" customWidth="1"/>
    <col min="29" max="30" width="19.5703125" style="4" hidden="1" customWidth="1"/>
    <col min="31" max="37" width="9.140625" style="4" hidden="1" customWidth="1"/>
    <col min="38" max="38" width="3" style="4" hidden="1" customWidth="1"/>
    <col min="39" max="39" width="9.140625" style="4" hidden="1" customWidth="1"/>
    <col min="40" max="40" width="14.5703125" style="4" hidden="1" customWidth="1"/>
    <col min="41" max="41" width="9.140625" style="4" hidden="1" customWidth="1"/>
    <col min="42" max="42" width="19.140625" style="4" hidden="1" customWidth="1"/>
    <col min="43" max="43" width="17.85546875" style="4" hidden="1" customWidth="1"/>
    <col min="44" max="87" width="0" style="4" hidden="1" customWidth="1"/>
    <col min="88" max="16384" width="9.140625" style="4"/>
  </cols>
  <sheetData>
    <row r="1" spans="2:43" x14ac:dyDescent="0.2"/>
    <row r="2" spans="2:43" ht="12.75" customHeight="1" x14ac:dyDescent="0.2">
      <c r="B2" s="1"/>
      <c r="C2" s="99" t="s">
        <v>35</v>
      </c>
      <c r="D2" s="100"/>
      <c r="E2" s="100"/>
      <c r="F2" s="100"/>
      <c r="G2" s="100"/>
      <c r="H2" s="100"/>
      <c r="I2" s="100"/>
      <c r="J2" s="100"/>
      <c r="K2" s="100"/>
      <c r="L2" s="2"/>
      <c r="M2" s="2"/>
      <c r="N2" s="2"/>
      <c r="O2" s="2"/>
      <c r="P2" s="2"/>
      <c r="Q2" s="2"/>
      <c r="R2" s="2"/>
      <c r="S2" s="2"/>
      <c r="T2" s="2"/>
      <c r="U2" s="2"/>
      <c r="V2" s="3"/>
    </row>
    <row r="3" spans="2:43" ht="12.75" customHeight="1" x14ac:dyDescent="0.2">
      <c r="B3" s="5"/>
      <c r="C3" s="101"/>
      <c r="D3" s="101"/>
      <c r="E3" s="101"/>
      <c r="F3" s="101"/>
      <c r="G3" s="101"/>
      <c r="H3" s="101"/>
      <c r="I3" s="101"/>
      <c r="J3" s="101"/>
      <c r="K3" s="101"/>
      <c r="L3" s="6"/>
      <c r="M3" s="6"/>
      <c r="N3" s="6"/>
      <c r="O3" s="6"/>
      <c r="P3" s="6"/>
      <c r="Q3" s="6"/>
      <c r="R3" s="6"/>
      <c r="S3" s="7"/>
      <c r="T3" s="7"/>
      <c r="U3" s="8"/>
      <c r="V3" s="9"/>
    </row>
    <row r="4" spans="2:43" ht="12.75" customHeight="1" x14ac:dyDescent="0.2">
      <c r="B4" s="5"/>
      <c r="C4" s="137" t="s">
        <v>36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9"/>
    </row>
    <row r="5" spans="2:43" ht="12.75" customHeight="1" x14ac:dyDescent="0.2">
      <c r="B5" s="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46"/>
      <c r="S5" s="147"/>
      <c r="T5" s="147"/>
      <c r="U5" s="147"/>
      <c r="V5" s="9"/>
    </row>
    <row r="6" spans="2:43" ht="12.75" customHeight="1" x14ac:dyDescent="0.2">
      <c r="B6" s="5"/>
      <c r="C6" s="148" t="s">
        <v>15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9"/>
      <c r="Y6" s="102" t="s">
        <v>31</v>
      </c>
    </row>
    <row r="7" spans="2:43" ht="12.75" customHeight="1" x14ac:dyDescent="0.2">
      <c r="B7" s="5"/>
      <c r="C7" s="150" t="s">
        <v>13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9"/>
    </row>
    <row r="8" spans="2:43" ht="12.75" customHeight="1" x14ac:dyDescent="0.2">
      <c r="B8" s="5"/>
      <c r="C8" s="149" t="s">
        <v>14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9"/>
    </row>
    <row r="9" spans="2:43" ht="12.75" customHeight="1" x14ac:dyDescent="0.2">
      <c r="B9" s="5"/>
      <c r="C9" s="151" t="s">
        <v>37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9"/>
    </row>
    <row r="10" spans="2:43" ht="12.75" customHeight="1" x14ac:dyDescent="0.2">
      <c r="B10" s="5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9"/>
    </row>
    <row r="11" spans="2:43" s="45" customFormat="1" ht="13.5" thickBot="1" x14ac:dyDescent="0.25">
      <c r="B11" s="39"/>
      <c r="C11" s="46"/>
      <c r="D11" s="46"/>
      <c r="E11" s="46"/>
      <c r="F11" s="46"/>
      <c r="G11" s="46"/>
      <c r="H11" s="46"/>
      <c r="I11" s="46"/>
      <c r="J11" s="152"/>
      <c r="K11" s="152"/>
      <c r="L11" s="152"/>
      <c r="M11" s="152"/>
      <c r="N11" s="152"/>
      <c r="O11" s="152"/>
      <c r="P11" s="103"/>
      <c r="Q11" s="103"/>
      <c r="R11" s="104"/>
      <c r="S11" s="104"/>
      <c r="T11" s="104"/>
      <c r="U11" s="104"/>
      <c r="V11" s="44"/>
    </row>
    <row r="12" spans="2:43" ht="20.100000000000001" customHeight="1" x14ac:dyDescent="0.2">
      <c r="B12" s="5"/>
      <c r="C12" s="138" t="s">
        <v>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40"/>
      <c r="V12" s="9"/>
    </row>
    <row r="13" spans="2:43" s="45" customFormat="1" ht="15" x14ac:dyDescent="0.2">
      <c r="B13" s="39"/>
      <c r="C13" s="48"/>
      <c r="D13" s="49"/>
      <c r="E13" s="49"/>
      <c r="F13" s="49"/>
      <c r="G13" s="141"/>
      <c r="H13" s="141"/>
      <c r="I13" s="141"/>
      <c r="J13" s="141"/>
      <c r="K13" s="141"/>
      <c r="L13" s="141"/>
      <c r="M13" s="143" t="s">
        <v>10</v>
      </c>
      <c r="N13" s="143"/>
      <c r="O13" s="141"/>
      <c r="P13" s="141"/>
      <c r="Q13" s="141"/>
      <c r="R13" s="141"/>
      <c r="S13" s="141"/>
      <c r="T13" s="141"/>
      <c r="U13" s="50"/>
      <c r="V13" s="44"/>
      <c r="Z13" s="102" t="s">
        <v>34</v>
      </c>
      <c r="AA13" s="4">
        <v>1500</v>
      </c>
      <c r="AB13" s="105" t="e">
        <f>+N37-AA13</f>
        <v>#VALUE!</v>
      </c>
    </row>
    <row r="14" spans="2:43" ht="12.75" customHeight="1" x14ac:dyDescent="0.2">
      <c r="B14" s="5"/>
      <c r="C14" s="14"/>
      <c r="D14" s="144" t="s">
        <v>9</v>
      </c>
      <c r="E14" s="145"/>
      <c r="F14" s="145"/>
      <c r="G14" s="142"/>
      <c r="H14" s="142"/>
      <c r="I14" s="142"/>
      <c r="J14" s="142"/>
      <c r="K14" s="142"/>
      <c r="L14" s="142"/>
      <c r="M14" s="143"/>
      <c r="N14" s="143"/>
      <c r="O14" s="142"/>
      <c r="P14" s="142"/>
      <c r="Q14" s="142"/>
      <c r="R14" s="142"/>
      <c r="S14" s="142"/>
      <c r="T14" s="142"/>
      <c r="U14" s="15"/>
      <c r="V14" s="9"/>
      <c r="Z14" s="102" t="s">
        <v>32</v>
      </c>
      <c r="AA14" s="4">
        <v>2500</v>
      </c>
      <c r="AB14" s="105" t="e">
        <f>+N37-AA14</f>
        <v>#VALUE!</v>
      </c>
    </row>
    <row r="15" spans="2:43" s="45" customFormat="1" ht="12.75" customHeight="1" x14ac:dyDescent="0.2">
      <c r="B15" s="39"/>
      <c r="C15" s="40"/>
      <c r="D15" s="51"/>
      <c r="E15" s="41"/>
      <c r="F15" s="41"/>
      <c r="G15" s="55"/>
      <c r="H15" s="55"/>
      <c r="I15" s="55"/>
      <c r="J15" s="55"/>
      <c r="K15" s="55"/>
      <c r="L15" s="55"/>
      <c r="M15" s="52"/>
      <c r="N15" s="52"/>
      <c r="O15" s="55"/>
      <c r="P15" s="55"/>
      <c r="Q15" s="55"/>
      <c r="R15" s="55"/>
      <c r="S15" s="55"/>
      <c r="T15" s="55"/>
      <c r="U15" s="43"/>
      <c r="V15" s="44"/>
      <c r="Z15" s="102" t="s">
        <v>33</v>
      </c>
      <c r="AA15" s="4">
        <v>3500</v>
      </c>
      <c r="AB15" s="105" t="e">
        <f>+N37-AA15</f>
        <v>#VALUE!</v>
      </c>
    </row>
    <row r="16" spans="2:43" s="45" customFormat="1" ht="15.75" x14ac:dyDescent="0.2">
      <c r="B16" s="39"/>
      <c r="C16" s="40"/>
      <c r="D16" s="41"/>
      <c r="E16" s="41"/>
      <c r="F16" s="41"/>
      <c r="G16" s="172"/>
      <c r="H16" s="172"/>
      <c r="I16" s="172"/>
      <c r="J16" s="4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43"/>
      <c r="V16" s="44"/>
      <c r="AN16" s="163" t="s">
        <v>30</v>
      </c>
      <c r="AO16" s="164"/>
      <c r="AP16" s="164"/>
      <c r="AQ16" s="165"/>
    </row>
    <row r="17" spans="2:43" ht="12.75" customHeight="1" x14ac:dyDescent="0.2">
      <c r="B17" s="5"/>
      <c r="C17" s="14"/>
      <c r="D17" s="145" t="s">
        <v>3</v>
      </c>
      <c r="E17" s="145"/>
      <c r="F17" s="66"/>
      <c r="G17" s="173"/>
      <c r="H17" s="173"/>
      <c r="I17" s="173"/>
      <c r="J17" s="36" t="s">
        <v>6</v>
      </c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5"/>
      <c r="V17" s="9"/>
      <c r="AN17" s="168" t="s">
        <v>26</v>
      </c>
      <c r="AO17" s="169"/>
      <c r="AP17" s="74" t="s">
        <v>24</v>
      </c>
      <c r="AQ17" s="73" t="s">
        <v>25</v>
      </c>
    </row>
    <row r="18" spans="2:43" s="45" customFormat="1" ht="12.75" customHeight="1" x14ac:dyDescent="0.2">
      <c r="B18" s="39"/>
      <c r="C18" s="40"/>
      <c r="D18" s="41"/>
      <c r="E18" s="41"/>
      <c r="F18" s="41"/>
      <c r="G18" s="56"/>
      <c r="H18" s="56"/>
      <c r="I18" s="56"/>
      <c r="J18" s="53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43"/>
      <c r="V18" s="44"/>
      <c r="AM18" s="166" t="s">
        <v>28</v>
      </c>
      <c r="AN18" s="167"/>
      <c r="AO18" s="91">
        <v>2.3E-3</v>
      </c>
      <c r="AP18" s="77" t="e">
        <f>+N37*AO18</f>
        <v>#VALUE!</v>
      </c>
      <c r="AQ18" s="81" t="e">
        <f>+(-AP18/1.1)+AP18</f>
        <v>#VALUE!</v>
      </c>
    </row>
    <row r="19" spans="2:43" s="45" customFormat="1" ht="15" customHeight="1" x14ac:dyDescent="0.2">
      <c r="B19" s="39"/>
      <c r="C19" s="40"/>
      <c r="D19" s="41"/>
      <c r="E19" s="41"/>
      <c r="F19" s="41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43"/>
      <c r="V19" s="44"/>
      <c r="AM19" s="87" t="s">
        <v>29</v>
      </c>
      <c r="AN19" s="88"/>
      <c r="AO19" s="92">
        <v>1.6000000000000001E-3</v>
      </c>
      <c r="AP19" s="78" t="e">
        <f>+N37*AO19</f>
        <v>#VALUE!</v>
      </c>
      <c r="AQ19" s="82" t="e">
        <f>+(-AP19/1.025)+AP19</f>
        <v>#VALUE!</v>
      </c>
    </row>
    <row r="20" spans="2:43" ht="12.75" customHeight="1" x14ac:dyDescent="0.2">
      <c r="B20" s="5"/>
      <c r="C20" s="14"/>
      <c r="D20" s="145" t="s">
        <v>4</v>
      </c>
      <c r="E20" s="145"/>
      <c r="F20" s="14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5"/>
      <c r="V20" s="9"/>
      <c r="AM20" s="89" t="s">
        <v>27</v>
      </c>
      <c r="AN20" s="90"/>
      <c r="AO20" s="93">
        <v>1.11E-2</v>
      </c>
      <c r="AP20" s="79" t="e">
        <f>+N37*AO20</f>
        <v>#VALUE!</v>
      </c>
      <c r="AQ20" s="83" t="e">
        <f>+(-AP20/1.2125)+AP20</f>
        <v>#VALUE!</v>
      </c>
    </row>
    <row r="21" spans="2:43" s="45" customFormat="1" ht="12.75" customHeight="1" x14ac:dyDescent="0.2">
      <c r="B21" s="39"/>
      <c r="C21" s="40"/>
      <c r="D21" s="41"/>
      <c r="E21" s="41"/>
      <c r="F21" s="41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43"/>
      <c r="V21" s="44"/>
      <c r="AM21" s="87"/>
      <c r="AN21" s="88"/>
      <c r="AO21" s="94"/>
      <c r="AP21" s="80" t="e">
        <f>+N37*AO21</f>
        <v>#VALUE!</v>
      </c>
      <c r="AQ21" s="84" t="e">
        <f>+(-AP21/1.2125)+AP21</f>
        <v>#VALUE!</v>
      </c>
    </row>
    <row r="22" spans="2:43" s="45" customFormat="1" ht="15" customHeight="1" x14ac:dyDescent="0.2">
      <c r="B22" s="39"/>
      <c r="C22" s="40"/>
      <c r="D22" s="41"/>
      <c r="E22" s="41"/>
      <c r="F22" s="46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47"/>
      <c r="R22" s="172"/>
      <c r="S22" s="47"/>
      <c r="T22" s="172"/>
      <c r="U22" s="43"/>
      <c r="V22" s="44"/>
      <c r="AM22" s="85"/>
      <c r="AN22" s="86"/>
      <c r="AO22" s="95">
        <f>SUM(AO18:AO21)</f>
        <v>1.4999999999999999E-2</v>
      </c>
      <c r="AP22" s="75" t="e">
        <f>SUM(AP18:AP21)</f>
        <v>#VALUE!</v>
      </c>
      <c r="AQ22" s="76" t="e">
        <f>SUM(AQ18:AQ21)</f>
        <v>#VALUE!</v>
      </c>
    </row>
    <row r="23" spans="2:43" ht="12.75" customHeight="1" x14ac:dyDescent="0.2">
      <c r="B23" s="5"/>
      <c r="C23" s="14"/>
      <c r="D23" s="145" t="s">
        <v>0</v>
      </c>
      <c r="E23" s="145"/>
      <c r="F23" s="6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6" t="s">
        <v>1</v>
      </c>
      <c r="R23" s="173"/>
      <c r="S23" s="16" t="s">
        <v>2</v>
      </c>
      <c r="T23" s="173"/>
      <c r="U23" s="15"/>
      <c r="V23" s="9"/>
    </row>
    <row r="24" spans="2:43" s="45" customFormat="1" ht="12.75" customHeight="1" x14ac:dyDescent="0.2">
      <c r="B24" s="39"/>
      <c r="C24" s="40"/>
      <c r="D24" s="41"/>
      <c r="E24" s="41"/>
      <c r="F24" s="46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47"/>
      <c r="R24" s="59"/>
      <c r="S24" s="47"/>
      <c r="T24" s="55"/>
      <c r="U24" s="43"/>
      <c r="V24" s="44"/>
    </row>
    <row r="25" spans="2:43" s="45" customFormat="1" ht="15" customHeight="1" x14ac:dyDescent="0.2">
      <c r="B25" s="39"/>
      <c r="C25" s="40"/>
      <c r="D25" s="46"/>
      <c r="E25" s="46"/>
      <c r="F25" s="46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43"/>
      <c r="V25" s="44"/>
    </row>
    <row r="26" spans="2:43" ht="12.75" customHeight="1" x14ac:dyDescent="0.2">
      <c r="B26" s="5"/>
      <c r="C26" s="14"/>
      <c r="D26" s="38" t="s">
        <v>22</v>
      </c>
      <c r="E26" s="6"/>
      <c r="F26" s="6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5"/>
      <c r="V26" s="9"/>
    </row>
    <row r="27" spans="2:43" ht="12.75" customHeight="1" thickBot="1" x14ac:dyDescent="0.25">
      <c r="B27" s="5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9"/>
      <c r="S27" s="19"/>
      <c r="T27" s="19"/>
      <c r="U27" s="20"/>
      <c r="V27" s="9"/>
      <c r="AA27" s="170" t="s">
        <v>17</v>
      </c>
      <c r="AB27" s="171"/>
    </row>
    <row r="28" spans="2:43" ht="14.25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0"/>
      <c r="R28" s="10"/>
      <c r="S28" s="10"/>
      <c r="T28" s="10"/>
      <c r="U28" s="10"/>
      <c r="V28" s="9"/>
      <c r="Z28" s="45"/>
      <c r="AA28" s="68" t="s">
        <v>18</v>
      </c>
      <c r="AB28" s="69" t="s">
        <v>19</v>
      </c>
      <c r="AC28" s="154" t="s">
        <v>20</v>
      </c>
      <c r="AD28" s="155"/>
      <c r="AO28" s="70">
        <v>1.0500000000000001E-2</v>
      </c>
      <c r="AP28" s="4" t="e">
        <f>+N37*AO28</f>
        <v>#VALUE!</v>
      </c>
      <c r="AQ28" s="71" t="e">
        <f>+(-AP28/1.1)+AP28</f>
        <v>#VALUE!</v>
      </c>
    </row>
    <row r="29" spans="2:43" ht="5.25" customHeight="1" thickBot="1" x14ac:dyDescent="0.2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0"/>
      <c r="R29" s="10"/>
      <c r="S29" s="10"/>
      <c r="T29" s="10"/>
      <c r="U29" s="10"/>
      <c r="V29" s="9"/>
      <c r="AO29" s="70"/>
      <c r="AQ29" s="71"/>
    </row>
    <row r="30" spans="2:43" ht="24" customHeight="1" x14ac:dyDescent="0.2">
      <c r="B30" s="5"/>
      <c r="C30" s="138" t="s">
        <v>21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40"/>
      <c r="V30" s="63"/>
      <c r="AO30" s="70">
        <v>7.4000000000000003E-3</v>
      </c>
      <c r="AP30" s="4" t="e">
        <f>+N37*AO30</f>
        <v>#VALUE!</v>
      </c>
      <c r="AQ30" s="71" t="e">
        <f>+(-AP30/1.025)+AP30</f>
        <v>#VALUE!</v>
      </c>
    </row>
    <row r="31" spans="2:43" ht="12" customHeight="1" x14ac:dyDescent="0.2">
      <c r="B31" s="5"/>
      <c r="C31" s="11"/>
      <c r="D31" s="150" t="s">
        <v>38</v>
      </c>
      <c r="E31" s="150"/>
      <c r="F31" s="150"/>
      <c r="G31" s="150"/>
      <c r="H31" s="150"/>
      <c r="I31" s="156"/>
      <c r="J31" s="156"/>
      <c r="K31" s="156"/>
      <c r="L31" s="156"/>
      <c r="M31" s="150" t="s">
        <v>39</v>
      </c>
      <c r="N31" s="150"/>
      <c r="O31" s="150"/>
      <c r="P31" s="150"/>
      <c r="Q31" s="156"/>
      <c r="R31" s="156"/>
      <c r="S31" s="156"/>
      <c r="T31" s="156"/>
      <c r="U31" s="13"/>
      <c r="V31" s="63"/>
      <c r="AO31" s="70">
        <v>3.0999999999999999E-3</v>
      </c>
      <c r="AP31" s="4" t="e">
        <f>+N37*AO31</f>
        <v>#VALUE!</v>
      </c>
      <c r="AQ31" s="71" t="e">
        <f>+(-AP31/1.125)+AP31</f>
        <v>#VALUE!</v>
      </c>
    </row>
    <row r="32" spans="2:43" ht="15" customHeight="1" x14ac:dyDescent="0.2">
      <c r="B32" s="5"/>
      <c r="C32" s="14"/>
      <c r="D32" s="150"/>
      <c r="E32" s="150"/>
      <c r="F32" s="150"/>
      <c r="G32" s="150"/>
      <c r="H32" s="150"/>
      <c r="I32" s="157"/>
      <c r="J32" s="157"/>
      <c r="K32" s="157"/>
      <c r="L32" s="157"/>
      <c r="M32" s="150"/>
      <c r="N32" s="150"/>
      <c r="O32" s="150"/>
      <c r="P32" s="150"/>
      <c r="Q32" s="157"/>
      <c r="R32" s="157"/>
      <c r="S32" s="157"/>
      <c r="T32" s="157"/>
      <c r="U32" s="15"/>
      <c r="V32" s="9"/>
      <c r="AO32" s="70">
        <v>4.9000000000000002E-2</v>
      </c>
      <c r="AP32" s="4" t="e">
        <f>+N37*AO32</f>
        <v>#VALUE!</v>
      </c>
      <c r="AQ32" s="71" t="e">
        <f>+(-AP32/1.2125)+AP32</f>
        <v>#VALUE!</v>
      </c>
    </row>
    <row r="33" spans="2:47" ht="10.5" customHeight="1" thickBot="1" x14ac:dyDescent="0.25">
      <c r="B33" s="5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65"/>
      <c r="V33" s="9"/>
      <c r="AO33" s="70">
        <f>AO28+AO30+AO31+AO32</f>
        <v>7.0000000000000007E-2</v>
      </c>
      <c r="AP33" s="72" t="e">
        <f>+AP28+AP30+AP31+AP32</f>
        <v>#VALUE!</v>
      </c>
    </row>
    <row r="34" spans="2:47" ht="13.5" thickBot="1" x14ac:dyDescent="0.25">
      <c r="B34" s="2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9"/>
      <c r="X34" s="61"/>
      <c r="Y34" s="61"/>
      <c r="AO34" s="70"/>
      <c r="AQ34" s="71" t="e">
        <f>SUM(AQ28:AQ33)</f>
        <v>#VALUE!</v>
      </c>
    </row>
    <row r="35" spans="2:47" ht="20.100000000000001" customHeight="1" x14ac:dyDescent="0.2">
      <c r="B35" s="5"/>
      <c r="C35" s="138" t="s">
        <v>11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40"/>
      <c r="V35" s="9"/>
      <c r="X35" s="60"/>
      <c r="Y35" s="60"/>
    </row>
    <row r="36" spans="2:47" ht="20.100000000000001" customHeight="1" x14ac:dyDescent="0.2">
      <c r="B36" s="5"/>
      <c r="C36" s="11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3"/>
      <c r="V36" s="9"/>
      <c r="X36" s="60"/>
      <c r="Y36" s="60"/>
    </row>
    <row r="37" spans="2:47" ht="24.75" customHeight="1" x14ac:dyDescent="0.2">
      <c r="B37" s="5"/>
      <c r="C37" s="98"/>
      <c r="D37" s="106" t="s">
        <v>40</v>
      </c>
      <c r="E37" s="106"/>
      <c r="F37" s="106"/>
      <c r="G37" s="106"/>
      <c r="H37" s="160" t="s">
        <v>41</v>
      </c>
      <c r="I37" s="160"/>
      <c r="J37" s="160"/>
      <c r="K37" s="160"/>
      <c r="L37" s="160"/>
      <c r="M37" s="106"/>
      <c r="N37" s="162" t="s">
        <v>42</v>
      </c>
      <c r="O37" s="162"/>
      <c r="P37" s="161" t="s">
        <v>51</v>
      </c>
      <c r="Q37" s="161"/>
      <c r="R37" s="161"/>
      <c r="S37" s="161"/>
      <c r="T37" s="161"/>
      <c r="U37" s="13"/>
      <c r="V37" s="9"/>
      <c r="X37" s="60"/>
      <c r="Y37" s="60"/>
      <c r="Z37" s="102"/>
    </row>
    <row r="38" spans="2:47" ht="24.75" customHeight="1" x14ac:dyDescent="0.2">
      <c r="B38" s="5"/>
      <c r="C38" s="98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3"/>
      <c r="V38" s="9"/>
      <c r="X38" s="60"/>
      <c r="Y38" s="60"/>
      <c r="Z38" s="102"/>
    </row>
    <row r="39" spans="2:47" ht="24.75" hidden="1" customHeight="1" x14ac:dyDescent="0.2">
      <c r="B39" s="5"/>
      <c r="C39" s="98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3"/>
      <c r="V39" s="9"/>
      <c r="X39" s="60"/>
      <c r="Y39" s="60"/>
      <c r="Z39" s="102"/>
    </row>
    <row r="40" spans="2:47" ht="15" hidden="1" customHeight="1" x14ac:dyDescent="0.2">
      <c r="B40" s="5"/>
      <c r="C40" s="98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3"/>
      <c r="V40" s="9"/>
      <c r="X40" s="60"/>
      <c r="Y40" s="60"/>
      <c r="Z40" s="102"/>
    </row>
    <row r="41" spans="2:47" ht="8.25" customHeight="1" thickBot="1" x14ac:dyDescent="0.25">
      <c r="B41" s="5"/>
      <c r="C41" s="22"/>
      <c r="D41" s="37"/>
      <c r="E41" s="62"/>
      <c r="F41" s="158"/>
      <c r="G41" s="158"/>
      <c r="H41" s="62"/>
      <c r="I41" s="23"/>
      <c r="J41" s="23"/>
      <c r="K41" s="23"/>
      <c r="L41" s="23"/>
      <c r="M41" s="24"/>
      <c r="N41" s="24"/>
      <c r="O41" s="23"/>
      <c r="P41" s="23"/>
      <c r="Q41" s="23"/>
      <c r="R41" s="23"/>
      <c r="S41" s="23"/>
      <c r="T41" s="23"/>
      <c r="U41" s="25"/>
      <c r="V41" s="9"/>
      <c r="AN41" s="153"/>
      <c r="AO41" s="153"/>
      <c r="AP41" s="153"/>
      <c r="AQ41" s="153"/>
      <c r="AR41" s="153"/>
      <c r="AS41" s="153"/>
      <c r="AT41" s="153"/>
      <c r="AU41" s="153"/>
    </row>
    <row r="42" spans="2:47" ht="15.75" x14ac:dyDescent="0.2">
      <c r="B42" s="5"/>
      <c r="C42" s="12"/>
      <c r="D42" s="54"/>
      <c r="E42" s="35"/>
      <c r="F42" s="67"/>
      <c r="G42" s="67"/>
      <c r="H42" s="35"/>
      <c r="I42" s="12"/>
      <c r="J42" s="12"/>
      <c r="K42" s="12"/>
      <c r="L42" s="12"/>
      <c r="M42" s="26"/>
      <c r="N42" s="26"/>
      <c r="O42" s="12"/>
      <c r="P42" s="12"/>
      <c r="Q42" s="12"/>
      <c r="R42" s="12"/>
      <c r="S42" s="12"/>
      <c r="T42" s="12"/>
      <c r="U42" s="12"/>
      <c r="V42" s="9"/>
      <c r="AN42" s="153"/>
      <c r="AO42" s="153"/>
      <c r="AP42" s="153"/>
      <c r="AQ42" s="153"/>
      <c r="AR42" s="153"/>
      <c r="AS42" s="153"/>
      <c r="AT42" s="153"/>
      <c r="AU42" s="153"/>
    </row>
    <row r="43" spans="2:47" ht="12.75" customHeight="1" x14ac:dyDescent="0.2">
      <c r="B43" s="27"/>
      <c r="C43" s="159" t="s">
        <v>43</v>
      </c>
      <c r="D43" s="159"/>
      <c r="E43" s="159"/>
      <c r="F43" s="159"/>
      <c r="G43" s="159"/>
      <c r="H43" s="159"/>
      <c r="I43" s="159"/>
      <c r="J43" s="159"/>
      <c r="K43" s="159"/>
      <c r="L43" s="107"/>
      <c r="M43" s="124" t="s">
        <v>12</v>
      </c>
      <c r="N43" s="124"/>
      <c r="O43" s="124"/>
      <c r="P43" s="124"/>
      <c r="Q43" s="124"/>
      <c r="R43" s="124"/>
      <c r="S43" s="124"/>
      <c r="T43" s="124"/>
      <c r="U43" s="124"/>
      <c r="V43" s="28"/>
      <c r="AN43" s="153"/>
      <c r="AO43" s="153"/>
      <c r="AP43" s="153"/>
      <c r="AQ43" s="153"/>
      <c r="AR43" s="153"/>
      <c r="AS43" s="153"/>
      <c r="AT43" s="153"/>
      <c r="AU43" s="153"/>
    </row>
    <row r="44" spans="2:47" ht="12.75" customHeight="1" x14ac:dyDescent="0.2">
      <c r="B44" s="27"/>
      <c r="C44" s="159"/>
      <c r="D44" s="159"/>
      <c r="E44" s="159"/>
      <c r="F44" s="159"/>
      <c r="G44" s="159"/>
      <c r="H44" s="159"/>
      <c r="I44" s="159"/>
      <c r="J44" s="159"/>
      <c r="K44" s="159"/>
      <c r="L44" s="107"/>
      <c r="M44" s="124"/>
      <c r="N44" s="124"/>
      <c r="O44" s="124"/>
      <c r="P44" s="124"/>
      <c r="Q44" s="124"/>
      <c r="R44" s="124"/>
      <c r="S44" s="124"/>
      <c r="T44" s="124"/>
      <c r="U44" s="124"/>
      <c r="V44" s="28"/>
      <c r="AN44" s="153"/>
      <c r="AO44" s="153"/>
      <c r="AP44" s="153"/>
      <c r="AQ44" s="153"/>
      <c r="AR44" s="153"/>
      <c r="AS44" s="153"/>
      <c r="AT44" s="153"/>
      <c r="AU44" s="153"/>
    </row>
    <row r="45" spans="2:47" ht="9.75" customHeight="1" x14ac:dyDescent="0.2">
      <c r="B45" s="27"/>
      <c r="C45" s="159"/>
      <c r="D45" s="159"/>
      <c r="E45" s="159"/>
      <c r="F45" s="159"/>
      <c r="G45" s="159"/>
      <c r="H45" s="159"/>
      <c r="I45" s="159"/>
      <c r="J45" s="159"/>
      <c r="K45" s="159"/>
      <c r="L45" s="107"/>
      <c r="M45" s="124"/>
      <c r="N45" s="124"/>
      <c r="O45" s="124"/>
      <c r="P45" s="124"/>
      <c r="Q45" s="124"/>
      <c r="R45" s="124"/>
      <c r="S45" s="124"/>
      <c r="T45" s="124"/>
      <c r="U45" s="124"/>
      <c r="V45" s="28"/>
      <c r="AN45" s="153"/>
      <c r="AO45" s="153"/>
      <c r="AP45" s="153"/>
      <c r="AQ45" s="153"/>
      <c r="AR45" s="153"/>
      <c r="AS45" s="153"/>
      <c r="AT45" s="153"/>
      <c r="AU45" s="153"/>
    </row>
    <row r="46" spans="2:47" ht="12.75" customHeight="1" x14ac:dyDescent="0.2">
      <c r="B46" s="27"/>
      <c r="C46" s="116" t="s">
        <v>16</v>
      </c>
      <c r="D46" s="116"/>
      <c r="E46" s="116"/>
      <c r="F46" s="116"/>
      <c r="G46" s="116"/>
      <c r="H46" s="116"/>
      <c r="I46" s="116"/>
      <c r="J46" s="116"/>
      <c r="K46" s="116"/>
      <c r="L46" s="107"/>
      <c r="M46" s="46"/>
      <c r="N46" s="46"/>
      <c r="O46" s="46"/>
      <c r="P46" s="46"/>
      <c r="Q46" s="46"/>
      <c r="R46" s="46"/>
      <c r="S46" s="46"/>
      <c r="T46" s="46"/>
      <c r="U46" s="46"/>
      <c r="V46" s="28"/>
      <c r="AN46" s="153"/>
      <c r="AO46" s="153"/>
      <c r="AP46" s="153"/>
      <c r="AQ46" s="153"/>
      <c r="AR46" s="153"/>
      <c r="AS46" s="153"/>
      <c r="AT46" s="153"/>
      <c r="AU46" s="153"/>
    </row>
    <row r="47" spans="2:47" ht="12.75" customHeight="1" x14ac:dyDescent="0.2">
      <c r="B47" s="27"/>
      <c r="C47" s="116"/>
      <c r="D47" s="116"/>
      <c r="E47" s="116"/>
      <c r="F47" s="116"/>
      <c r="G47" s="116"/>
      <c r="H47" s="116"/>
      <c r="I47" s="116"/>
      <c r="J47" s="116"/>
      <c r="K47" s="116"/>
      <c r="L47" s="108"/>
      <c r="M47" s="117" t="s">
        <v>5</v>
      </c>
      <c r="N47" s="117"/>
      <c r="O47" s="117"/>
      <c r="P47" s="117"/>
      <c r="Q47" s="117"/>
      <c r="R47" s="117"/>
      <c r="S47" s="117"/>
      <c r="T47" s="117"/>
      <c r="U47" s="117"/>
      <c r="V47" s="28"/>
      <c r="AN47" s="153"/>
      <c r="AO47" s="153"/>
      <c r="AP47" s="153"/>
      <c r="AQ47" s="153"/>
      <c r="AR47" s="153"/>
      <c r="AS47" s="153"/>
      <c r="AT47" s="153"/>
      <c r="AU47" s="153"/>
    </row>
    <row r="48" spans="2:47" ht="18" x14ac:dyDescent="0.2">
      <c r="B48" s="27"/>
      <c r="C48" s="116"/>
      <c r="D48" s="116"/>
      <c r="E48" s="116"/>
      <c r="F48" s="116"/>
      <c r="G48" s="116"/>
      <c r="H48" s="116"/>
      <c r="I48" s="116"/>
      <c r="J48" s="116"/>
      <c r="K48" s="116"/>
      <c r="L48" s="109"/>
      <c r="M48" s="117"/>
      <c r="N48" s="117"/>
      <c r="O48" s="117"/>
      <c r="P48" s="117"/>
      <c r="Q48" s="117"/>
      <c r="R48" s="117"/>
      <c r="S48" s="117"/>
      <c r="T48" s="117"/>
      <c r="U48" s="117"/>
      <c r="V48" s="28"/>
      <c r="AN48" s="153"/>
      <c r="AO48" s="153"/>
      <c r="AP48" s="153"/>
      <c r="AQ48" s="153"/>
      <c r="AR48" s="153"/>
      <c r="AS48" s="153"/>
      <c r="AT48" s="153"/>
      <c r="AU48" s="153"/>
    </row>
    <row r="49" spans="2:47" ht="15.75" customHeight="1" x14ac:dyDescent="0.2">
      <c r="B49" s="27"/>
      <c r="C49" s="122" t="s">
        <v>45</v>
      </c>
      <c r="D49" s="123"/>
      <c r="E49" s="123"/>
      <c r="F49" s="123"/>
      <c r="G49" s="123"/>
      <c r="H49" s="123"/>
      <c r="I49" s="123"/>
      <c r="J49" s="123"/>
      <c r="K49" s="123"/>
      <c r="L49" s="109"/>
      <c r="M49" s="124" t="s">
        <v>47</v>
      </c>
      <c r="N49" s="124"/>
      <c r="O49" s="124"/>
      <c r="P49" s="124"/>
      <c r="Q49" s="124"/>
      <c r="R49" s="124"/>
      <c r="S49" s="124"/>
      <c r="T49" s="124"/>
      <c r="U49" s="124"/>
      <c r="V49" s="28"/>
      <c r="AN49" s="153"/>
      <c r="AO49" s="153"/>
      <c r="AP49" s="153"/>
      <c r="AQ49" s="153"/>
      <c r="AR49" s="153"/>
      <c r="AS49" s="153"/>
      <c r="AT49" s="153"/>
      <c r="AU49" s="153"/>
    </row>
    <row r="50" spans="2:47" ht="12.75" customHeight="1" x14ac:dyDescent="0.2">
      <c r="B50" s="27"/>
      <c r="C50" s="123"/>
      <c r="D50" s="123"/>
      <c r="E50" s="123"/>
      <c r="F50" s="123"/>
      <c r="G50" s="123"/>
      <c r="H50" s="123"/>
      <c r="I50" s="123"/>
      <c r="J50" s="123"/>
      <c r="K50" s="123"/>
      <c r="L50" s="109"/>
      <c r="M50" s="124"/>
      <c r="N50" s="124"/>
      <c r="O50" s="124"/>
      <c r="P50" s="124"/>
      <c r="Q50" s="124"/>
      <c r="R50" s="124"/>
      <c r="S50" s="124"/>
      <c r="T50" s="124"/>
      <c r="U50" s="124"/>
      <c r="V50" s="28"/>
      <c r="AN50" s="153"/>
      <c r="AO50" s="153"/>
      <c r="AP50" s="153"/>
      <c r="AQ50" s="153"/>
      <c r="AR50" s="153"/>
      <c r="AS50" s="153"/>
      <c r="AT50" s="153"/>
      <c r="AU50" s="153"/>
    </row>
    <row r="51" spans="2:47" ht="12.75" customHeight="1" x14ac:dyDescent="0.2">
      <c r="B51" s="27"/>
      <c r="C51" s="123"/>
      <c r="D51" s="123"/>
      <c r="E51" s="123"/>
      <c r="F51" s="123"/>
      <c r="G51" s="123"/>
      <c r="H51" s="123"/>
      <c r="I51" s="123"/>
      <c r="J51" s="123"/>
      <c r="K51" s="123"/>
      <c r="L51" s="109"/>
      <c r="M51" s="124"/>
      <c r="N51" s="124"/>
      <c r="O51" s="124"/>
      <c r="P51" s="124"/>
      <c r="Q51" s="124"/>
      <c r="R51" s="124"/>
      <c r="S51" s="124"/>
      <c r="T51" s="124"/>
      <c r="U51" s="124"/>
      <c r="V51" s="28"/>
      <c r="AN51" s="153"/>
      <c r="AO51" s="153"/>
      <c r="AP51" s="153"/>
      <c r="AQ51" s="153"/>
      <c r="AR51" s="153"/>
      <c r="AS51" s="153"/>
      <c r="AT51" s="153"/>
      <c r="AU51" s="153"/>
    </row>
    <row r="52" spans="2:47" ht="12.75" customHeight="1" x14ac:dyDescent="0.2">
      <c r="B52" s="27"/>
      <c r="C52" s="124" t="s">
        <v>46</v>
      </c>
      <c r="D52" s="123"/>
      <c r="E52" s="123"/>
      <c r="F52" s="123"/>
      <c r="G52" s="123"/>
      <c r="H52" s="123"/>
      <c r="I52" s="123"/>
      <c r="J52" s="123"/>
      <c r="K52" s="123"/>
      <c r="L52" s="109"/>
      <c r="M52" s="124"/>
      <c r="N52" s="124"/>
      <c r="O52" s="124"/>
      <c r="P52" s="124"/>
      <c r="Q52" s="124"/>
      <c r="R52" s="124"/>
      <c r="S52" s="124"/>
      <c r="T52" s="124"/>
      <c r="U52" s="124"/>
      <c r="V52" s="28"/>
    </row>
    <row r="53" spans="2:47" ht="12.75" customHeight="1" x14ac:dyDescent="0.2">
      <c r="B53" s="27"/>
      <c r="C53" s="123"/>
      <c r="D53" s="123"/>
      <c r="E53" s="123"/>
      <c r="F53" s="123"/>
      <c r="G53" s="123"/>
      <c r="H53" s="123"/>
      <c r="I53" s="123"/>
      <c r="J53" s="123"/>
      <c r="K53" s="123"/>
      <c r="L53" s="109"/>
      <c r="M53" s="124"/>
      <c r="N53" s="124"/>
      <c r="O53" s="124"/>
      <c r="P53" s="124"/>
      <c r="Q53" s="124"/>
      <c r="R53" s="124"/>
      <c r="S53" s="124"/>
      <c r="T53" s="124"/>
      <c r="U53" s="124"/>
      <c r="V53" s="28"/>
    </row>
    <row r="54" spans="2:47" ht="14.25" customHeight="1" x14ac:dyDescent="0.2">
      <c r="B54" s="27"/>
      <c r="C54" s="123"/>
      <c r="D54" s="123"/>
      <c r="E54" s="123"/>
      <c r="F54" s="123"/>
      <c r="G54" s="123"/>
      <c r="H54" s="123"/>
      <c r="I54" s="123"/>
      <c r="J54" s="123"/>
      <c r="K54" s="123"/>
      <c r="L54" s="110"/>
      <c r="M54" s="113"/>
      <c r="N54" s="113"/>
      <c r="O54" s="113"/>
      <c r="P54" s="113"/>
      <c r="Q54" s="113"/>
      <c r="R54" s="113"/>
      <c r="S54" s="113"/>
      <c r="T54" s="113"/>
      <c r="U54" s="113"/>
      <c r="V54" s="28"/>
    </row>
    <row r="55" spans="2:47" ht="12.75" customHeight="1" x14ac:dyDescent="0.2">
      <c r="B55" s="27"/>
      <c r="C55" s="123"/>
      <c r="D55" s="123"/>
      <c r="E55" s="123"/>
      <c r="F55" s="123"/>
      <c r="G55" s="123"/>
      <c r="H55" s="123"/>
      <c r="I55" s="123"/>
      <c r="J55" s="123"/>
      <c r="K55" s="123"/>
      <c r="L55" s="111"/>
      <c r="M55" s="119" t="s">
        <v>7</v>
      </c>
      <c r="N55" s="119"/>
      <c r="O55" s="119"/>
      <c r="P55" s="119"/>
      <c r="Q55" s="119"/>
      <c r="R55" s="119"/>
      <c r="S55" s="119"/>
      <c r="T55" s="119"/>
      <c r="U55" s="119"/>
      <c r="V55" s="28"/>
    </row>
    <row r="56" spans="2:47" ht="12.75" customHeight="1" x14ac:dyDescent="0.2">
      <c r="B56" s="27"/>
      <c r="C56" s="123"/>
      <c r="D56" s="123"/>
      <c r="E56" s="123"/>
      <c r="F56" s="123"/>
      <c r="G56" s="123"/>
      <c r="H56" s="123"/>
      <c r="I56" s="123"/>
      <c r="J56" s="123"/>
      <c r="K56" s="123"/>
      <c r="L56" s="111"/>
      <c r="V56" s="28"/>
    </row>
    <row r="57" spans="2:47" ht="15.75" customHeight="1" x14ac:dyDescent="0.2">
      <c r="B57" s="27"/>
      <c r="C57" s="123"/>
      <c r="D57" s="123"/>
      <c r="E57" s="123"/>
      <c r="F57" s="123"/>
      <c r="G57" s="123"/>
      <c r="H57" s="123"/>
      <c r="I57" s="123"/>
      <c r="J57" s="123"/>
      <c r="K57" s="123"/>
      <c r="L57" s="112"/>
      <c r="M57" s="125" t="s">
        <v>48</v>
      </c>
      <c r="N57" s="125"/>
      <c r="O57" s="125"/>
      <c r="P57" s="125"/>
      <c r="Q57" s="125"/>
      <c r="R57" s="125"/>
      <c r="S57" s="125"/>
      <c r="T57" s="125"/>
      <c r="U57" s="125"/>
      <c r="V57" s="28"/>
    </row>
    <row r="58" spans="2:47" ht="15.75" customHeight="1" x14ac:dyDescent="0.15">
      <c r="B58" s="27"/>
      <c r="C58" s="114"/>
      <c r="D58" s="114"/>
      <c r="E58" s="114"/>
      <c r="F58" s="114"/>
      <c r="G58" s="114"/>
      <c r="H58" s="114"/>
      <c r="I58" s="114"/>
      <c r="J58" s="114"/>
      <c r="K58" s="114"/>
      <c r="L58" s="112"/>
      <c r="M58" s="126" t="s">
        <v>49</v>
      </c>
      <c r="N58" s="123"/>
      <c r="O58" s="123"/>
      <c r="P58" s="123"/>
      <c r="Q58" s="123"/>
      <c r="R58" s="123"/>
      <c r="S58" s="123"/>
      <c r="T58" s="123"/>
      <c r="U58" s="123"/>
      <c r="V58" s="28"/>
    </row>
    <row r="59" spans="2:47" ht="12.75" customHeight="1" x14ac:dyDescent="0.15">
      <c r="B59" s="27"/>
      <c r="C59" s="136" t="s">
        <v>23</v>
      </c>
      <c r="D59" s="123"/>
      <c r="E59" s="123"/>
      <c r="F59" s="123"/>
      <c r="G59" s="123"/>
      <c r="H59" s="123"/>
      <c r="I59" s="123"/>
      <c r="J59" s="123"/>
      <c r="K59" s="123"/>
      <c r="L59" s="112"/>
      <c r="M59" s="123"/>
      <c r="N59" s="123"/>
      <c r="O59" s="123"/>
      <c r="P59" s="123"/>
      <c r="Q59" s="123"/>
      <c r="R59" s="123"/>
      <c r="S59" s="123"/>
      <c r="T59" s="123"/>
      <c r="U59" s="123"/>
      <c r="V59" s="28"/>
    </row>
    <row r="60" spans="2:47" ht="12.75" customHeight="1" x14ac:dyDescent="0.2">
      <c r="B60" s="27"/>
      <c r="C60" s="122" t="s">
        <v>44</v>
      </c>
      <c r="D60" s="122"/>
      <c r="E60" s="122"/>
      <c r="F60" s="122"/>
      <c r="G60" s="122"/>
      <c r="H60" s="122"/>
      <c r="I60" s="122"/>
      <c r="J60" s="122"/>
      <c r="K60" s="122"/>
      <c r="L60" s="113"/>
      <c r="M60" s="123"/>
      <c r="N60" s="123"/>
      <c r="O60" s="123"/>
      <c r="P60" s="123"/>
      <c r="Q60" s="123"/>
      <c r="R60" s="123"/>
      <c r="S60" s="123"/>
      <c r="T60" s="123"/>
      <c r="U60" s="123"/>
      <c r="V60" s="28"/>
    </row>
    <row r="61" spans="2:47" ht="12.75" customHeight="1" x14ac:dyDescent="0.2">
      <c r="B61" s="27"/>
      <c r="C61" s="122"/>
      <c r="D61" s="122"/>
      <c r="E61" s="122"/>
      <c r="F61" s="122"/>
      <c r="G61" s="122"/>
      <c r="H61" s="122"/>
      <c r="I61" s="122"/>
      <c r="J61" s="122"/>
      <c r="K61" s="122"/>
      <c r="L61" s="113"/>
      <c r="M61" s="123"/>
      <c r="N61" s="123"/>
      <c r="O61" s="123"/>
      <c r="P61" s="123"/>
      <c r="Q61" s="123"/>
      <c r="R61" s="123"/>
      <c r="S61" s="123"/>
      <c r="T61" s="123"/>
      <c r="U61" s="123"/>
      <c r="V61" s="28"/>
    </row>
    <row r="62" spans="2:47" ht="12.75" customHeight="1" x14ac:dyDescent="0.2">
      <c r="B62" s="27"/>
      <c r="C62" s="122"/>
      <c r="D62" s="122"/>
      <c r="E62" s="122"/>
      <c r="F62" s="122"/>
      <c r="G62" s="122"/>
      <c r="H62" s="122"/>
      <c r="I62" s="122"/>
      <c r="J62" s="122"/>
      <c r="K62" s="122"/>
      <c r="L62" s="46"/>
      <c r="M62" s="126" t="s">
        <v>50</v>
      </c>
      <c r="N62" s="123"/>
      <c r="O62" s="123"/>
      <c r="P62" s="123"/>
      <c r="Q62" s="123"/>
      <c r="R62" s="123"/>
      <c r="S62" s="123"/>
      <c r="T62" s="123"/>
      <c r="U62" s="123"/>
      <c r="V62" s="28"/>
    </row>
    <row r="63" spans="2:47" ht="12.75" customHeight="1" x14ac:dyDescent="0.2">
      <c r="B63" s="27"/>
      <c r="C63" s="122"/>
      <c r="D63" s="122"/>
      <c r="E63" s="122"/>
      <c r="F63" s="122"/>
      <c r="G63" s="122"/>
      <c r="H63" s="122"/>
      <c r="I63" s="122"/>
      <c r="J63" s="122"/>
      <c r="K63" s="122"/>
      <c r="L63" s="46"/>
      <c r="M63" s="123"/>
      <c r="N63" s="123"/>
      <c r="O63" s="123"/>
      <c r="P63" s="123"/>
      <c r="Q63" s="123"/>
      <c r="R63" s="123"/>
      <c r="S63" s="123"/>
      <c r="T63" s="123"/>
      <c r="U63" s="123"/>
      <c r="V63" s="28"/>
    </row>
    <row r="64" spans="2:47" ht="18" customHeight="1" x14ac:dyDescent="0.2">
      <c r="B64" s="27"/>
      <c r="C64" s="122"/>
      <c r="D64" s="122"/>
      <c r="E64" s="122"/>
      <c r="F64" s="122"/>
      <c r="G64" s="122"/>
      <c r="H64" s="122"/>
      <c r="I64" s="122"/>
      <c r="J64" s="122"/>
      <c r="K64" s="122"/>
      <c r="L64" s="46"/>
      <c r="M64" s="123"/>
      <c r="N64" s="123"/>
      <c r="O64" s="123"/>
      <c r="P64" s="123"/>
      <c r="Q64" s="123"/>
      <c r="R64" s="123"/>
      <c r="S64" s="123"/>
      <c r="T64" s="123"/>
      <c r="U64" s="123"/>
      <c r="V64" s="28"/>
    </row>
    <row r="65" spans="2:22" ht="12.75" customHeight="1" x14ac:dyDescent="0.2">
      <c r="B65" s="27"/>
      <c r="C65" s="121"/>
      <c r="D65" s="121"/>
      <c r="E65" s="121"/>
      <c r="F65" s="121"/>
      <c r="G65" s="121"/>
      <c r="H65" s="121"/>
      <c r="I65" s="121"/>
      <c r="J65" s="121"/>
      <c r="K65" s="121"/>
      <c r="L65" s="46"/>
      <c r="M65" s="123"/>
      <c r="N65" s="123"/>
      <c r="O65" s="123"/>
      <c r="P65" s="123"/>
      <c r="Q65" s="123"/>
      <c r="R65" s="123"/>
      <c r="S65" s="123"/>
      <c r="T65" s="123"/>
      <c r="U65" s="123"/>
      <c r="V65" s="28"/>
    </row>
    <row r="66" spans="2:22" ht="12.75" customHeight="1" x14ac:dyDescent="0.2">
      <c r="B66" s="27"/>
      <c r="C66" s="119" t="s">
        <v>7</v>
      </c>
      <c r="D66" s="119"/>
      <c r="E66" s="119"/>
      <c r="F66" s="119"/>
      <c r="G66" s="119"/>
      <c r="H66" s="119"/>
      <c r="I66" s="119"/>
      <c r="J66" s="119"/>
      <c r="K66" s="119"/>
      <c r="L66" s="46"/>
      <c r="M66" s="118"/>
      <c r="N66" s="118"/>
      <c r="O66" s="118"/>
      <c r="P66" s="118"/>
      <c r="Q66" s="118"/>
      <c r="R66" s="118"/>
      <c r="S66" s="118"/>
      <c r="T66" s="118"/>
      <c r="U66" s="118"/>
      <c r="V66" s="28"/>
    </row>
    <row r="67" spans="2:22" ht="12.75" customHeight="1" x14ac:dyDescent="0.2">
      <c r="B67" s="27"/>
      <c r="C67" s="113"/>
      <c r="D67" s="113"/>
      <c r="E67" s="113"/>
      <c r="F67" s="113"/>
      <c r="G67" s="113"/>
      <c r="H67" s="113"/>
      <c r="I67" s="113"/>
      <c r="J67" s="113"/>
      <c r="K67" s="113"/>
      <c r="L67" s="46"/>
      <c r="M67" s="113"/>
      <c r="N67" s="113"/>
      <c r="O67" s="113"/>
      <c r="P67" s="113"/>
      <c r="Q67" s="113"/>
      <c r="R67" s="113"/>
      <c r="S67" s="113"/>
      <c r="T67" s="113"/>
      <c r="U67" s="113"/>
      <c r="V67" s="28"/>
    </row>
    <row r="68" spans="2:22" ht="12.75" customHeight="1" x14ac:dyDescent="0.2">
      <c r="B68" s="27"/>
      <c r="C68" s="127" t="s">
        <v>52</v>
      </c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9"/>
      <c r="V68" s="28"/>
    </row>
    <row r="69" spans="2:22" s="45" customFormat="1" ht="12.75" customHeight="1" x14ac:dyDescent="0.2">
      <c r="B69" s="96"/>
      <c r="C69" s="130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2"/>
      <c r="V69" s="97"/>
    </row>
    <row r="70" spans="2:22" ht="12.75" customHeight="1" x14ac:dyDescent="0.2">
      <c r="B70" s="27"/>
      <c r="C70" s="130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2"/>
      <c r="V70" s="28"/>
    </row>
    <row r="71" spans="2:22" ht="12.75" hidden="1" customHeight="1" x14ac:dyDescent="0.2">
      <c r="B71" s="27"/>
      <c r="C71" s="130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2"/>
      <c r="V71" s="28"/>
    </row>
    <row r="72" spans="2:22" ht="12.75" hidden="1" customHeight="1" x14ac:dyDescent="0.2">
      <c r="B72" s="27"/>
      <c r="C72" s="130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2"/>
      <c r="V72" s="28"/>
    </row>
    <row r="73" spans="2:22" ht="12.75" hidden="1" customHeight="1" x14ac:dyDescent="0.2">
      <c r="B73" s="27"/>
      <c r="C73" s="130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2"/>
      <c r="V73" s="28"/>
    </row>
    <row r="74" spans="2:22" ht="12.75" hidden="1" customHeight="1" x14ac:dyDescent="0.2">
      <c r="B74" s="27"/>
      <c r="C74" s="130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2"/>
      <c r="V74" s="28"/>
    </row>
    <row r="75" spans="2:22" ht="12.75" hidden="1" customHeight="1" x14ac:dyDescent="0.2">
      <c r="B75" s="27"/>
      <c r="C75" s="130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2"/>
      <c r="V75" s="28"/>
    </row>
    <row r="76" spans="2:22" ht="12.75" hidden="1" customHeight="1" x14ac:dyDescent="0.2">
      <c r="B76" s="27"/>
      <c r="C76" s="130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2"/>
      <c r="V76" s="28"/>
    </row>
    <row r="77" spans="2:22" ht="12.75" hidden="1" customHeight="1" x14ac:dyDescent="0.2">
      <c r="B77" s="27"/>
      <c r="C77" s="130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2"/>
      <c r="V77" s="28"/>
    </row>
    <row r="78" spans="2:22" ht="37.5" customHeight="1" x14ac:dyDescent="0.2">
      <c r="B78" s="27"/>
      <c r="C78" s="133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5"/>
      <c r="V78" s="28"/>
    </row>
    <row r="79" spans="2:22" ht="12.75" customHeight="1" x14ac:dyDescent="0.2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2"/>
    </row>
    <row r="80" spans="2:22" x14ac:dyDescent="0.2"/>
    <row r="83" spans="12:12" hidden="1" x14ac:dyDescent="0.2">
      <c r="L83" s="26"/>
    </row>
    <row r="84" spans="12:12" ht="12.75" hidden="1" customHeight="1" x14ac:dyDescent="0.2"/>
    <row r="87" spans="12:12" ht="12.75" hidden="1" customHeight="1" x14ac:dyDescent="0.2"/>
    <row r="88" spans="12:12" ht="12.75" hidden="1" customHeight="1" x14ac:dyDescent="0.2"/>
    <row r="90" spans="12:12" ht="12.75" hidden="1" customHeight="1" x14ac:dyDescent="0.2"/>
    <row r="91" spans="12:12" ht="12.75" hidden="1" customHeight="1" x14ac:dyDescent="0.2"/>
    <row r="97" spans="2:12" ht="12.75" hidden="1" customHeight="1" x14ac:dyDescent="0.2"/>
    <row r="98" spans="2:12" ht="12.75" hidden="1" customHeight="1" x14ac:dyDescent="0.2"/>
    <row r="99" spans="2:12" ht="12.75" hidden="1" customHeight="1" x14ac:dyDescent="0.2"/>
    <row r="101" spans="2:12" ht="12.75" hidden="1" customHeight="1" x14ac:dyDescent="0.2"/>
    <row r="107" spans="2:12" ht="12.75" hidden="1" customHeight="1" x14ac:dyDescent="0.2"/>
    <row r="108" spans="2:12" hidden="1" x14ac:dyDescent="0.2">
      <c r="B108" s="26"/>
      <c r="L108" s="26"/>
    </row>
    <row r="109" spans="2:12" ht="12.75" hidden="1" customHeight="1" x14ac:dyDescent="0.2">
      <c r="B109" s="26"/>
    </row>
    <row r="113" spans="3:23" hidden="1" x14ac:dyDescent="0.2"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33"/>
      <c r="N113" s="33"/>
      <c r="O113" s="33"/>
      <c r="P113" s="33"/>
      <c r="Q113" s="33"/>
      <c r="R113" s="33"/>
      <c r="S113" s="26"/>
      <c r="T113" s="26"/>
      <c r="U113" s="26"/>
      <c r="V113" s="26"/>
      <c r="W113" s="26"/>
    </row>
    <row r="114" spans="3:23" hidden="1" x14ac:dyDescent="0.2">
      <c r="V114" s="26"/>
      <c r="W114" s="26"/>
    </row>
    <row r="115" spans="3:23" hidden="1" x14ac:dyDescent="0.2">
      <c r="V115" s="26"/>
      <c r="W115" s="26"/>
    </row>
    <row r="116" spans="3:23" hidden="1" x14ac:dyDescent="0.2">
      <c r="V116" s="26"/>
      <c r="W116" s="26"/>
    </row>
    <row r="117" spans="3:23" hidden="1" x14ac:dyDescent="0.15">
      <c r="C117" s="29"/>
      <c r="D117" s="29"/>
      <c r="E117" s="29"/>
      <c r="F117" s="29"/>
      <c r="G117" s="29"/>
      <c r="H117" s="29"/>
      <c r="I117" s="29"/>
      <c r="J117" s="29"/>
      <c r="K117" s="29"/>
      <c r="L117" s="26"/>
      <c r="M117" s="120"/>
      <c r="N117" s="120"/>
      <c r="O117" s="120"/>
      <c r="P117" s="120"/>
      <c r="Q117" s="34"/>
      <c r="R117" s="34"/>
      <c r="S117" s="26"/>
      <c r="T117" s="26"/>
      <c r="U117" s="26"/>
      <c r="V117" s="26"/>
      <c r="W117" s="26"/>
    </row>
    <row r="118" spans="3:23" hidden="1" x14ac:dyDescent="0.15">
      <c r="C118" s="29"/>
      <c r="D118" s="29"/>
      <c r="E118" s="29"/>
      <c r="F118" s="29"/>
      <c r="G118" s="29"/>
      <c r="H118" s="29"/>
      <c r="I118" s="29"/>
      <c r="J118" s="29"/>
      <c r="K118" s="29"/>
      <c r="L118" s="26"/>
      <c r="M118" s="115"/>
      <c r="N118" s="115"/>
      <c r="O118" s="115"/>
      <c r="P118" s="115"/>
      <c r="Q118" s="115"/>
      <c r="R118" s="115"/>
      <c r="S118" s="26"/>
      <c r="T118" s="26"/>
      <c r="U118" s="26"/>
      <c r="V118" s="26"/>
      <c r="W118" s="26"/>
    </row>
    <row r="119" spans="3:23" hidden="1" x14ac:dyDescent="0.2">
      <c r="C119" s="115"/>
      <c r="D119" s="115"/>
      <c r="E119" s="115"/>
      <c r="F119" s="115"/>
      <c r="G119" s="115"/>
      <c r="H119" s="115"/>
      <c r="I119" s="115"/>
      <c r="J119" s="115"/>
      <c r="K119" s="115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</row>
    <row r="120" spans="3:23" hidden="1" x14ac:dyDescent="0.2"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</row>
    <row r="121" spans="3:23" hidden="1" x14ac:dyDescent="0.2"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</row>
    <row r="122" spans="3:23" x14ac:dyDescent="0.2"/>
    <row r="123" spans="3:23" x14ac:dyDescent="0.2"/>
    <row r="124" spans="3:23" x14ac:dyDescent="0.2"/>
    <row r="125" spans="3:23" x14ac:dyDescent="0.2"/>
    <row r="126" spans="3:23" x14ac:dyDescent="0.2"/>
    <row r="127" spans="3:23" x14ac:dyDescent="0.2"/>
    <row r="128" spans="3:23" x14ac:dyDescent="0.2"/>
  </sheetData>
  <sheetProtection algorithmName="SHA-512" hashValue="pC0lLuRRXO8rtv+T6mgy4KaQNS6YlA2RU5qLnPbpjnyoJ247hKCAtWs6wtpblZhRRzccOwuQFOKiS/iTRcljWA==" saltValue="yXnwtHJFPhh8x9HAMHsoxA==" spinCount="100000" sheet="1" objects="1" scenarios="1"/>
  <mergeCells count="58">
    <mergeCell ref="AN16:AQ16"/>
    <mergeCell ref="AM18:AN18"/>
    <mergeCell ref="AN17:AO17"/>
    <mergeCell ref="AA27:AB27"/>
    <mergeCell ref="D17:E17"/>
    <mergeCell ref="G16:I17"/>
    <mergeCell ref="K16:T17"/>
    <mergeCell ref="D20:F20"/>
    <mergeCell ref="D23:E23"/>
    <mergeCell ref="G22:P23"/>
    <mergeCell ref="G19:T20"/>
    <mergeCell ref="T22:T23"/>
    <mergeCell ref="R22:R23"/>
    <mergeCell ref="G25:T26"/>
    <mergeCell ref="AN41:AU51"/>
    <mergeCell ref="AC28:AD28"/>
    <mergeCell ref="D31:H32"/>
    <mergeCell ref="I31:L32"/>
    <mergeCell ref="M31:P32"/>
    <mergeCell ref="Q31:T32"/>
    <mergeCell ref="C35:U35"/>
    <mergeCell ref="F41:G41"/>
    <mergeCell ref="C43:K45"/>
    <mergeCell ref="C30:U30"/>
    <mergeCell ref="H37:L37"/>
    <mergeCell ref="P37:T37"/>
    <mergeCell ref="N37:O37"/>
    <mergeCell ref="M43:U45"/>
    <mergeCell ref="C59:K59"/>
    <mergeCell ref="C52:K57"/>
    <mergeCell ref="C4:U4"/>
    <mergeCell ref="C12:U12"/>
    <mergeCell ref="G13:L14"/>
    <mergeCell ref="M13:N14"/>
    <mergeCell ref="O13:T14"/>
    <mergeCell ref="D14:F14"/>
    <mergeCell ref="R5:U5"/>
    <mergeCell ref="C6:U6"/>
    <mergeCell ref="C8:U8"/>
    <mergeCell ref="C7:U7"/>
    <mergeCell ref="C9:U9"/>
    <mergeCell ref="J11:O11"/>
    <mergeCell ref="C119:K119"/>
    <mergeCell ref="M118:R118"/>
    <mergeCell ref="C46:K48"/>
    <mergeCell ref="M47:U48"/>
    <mergeCell ref="M66:U66"/>
    <mergeCell ref="C66:K66"/>
    <mergeCell ref="M117:P117"/>
    <mergeCell ref="C65:K65"/>
    <mergeCell ref="C49:K51"/>
    <mergeCell ref="M49:U53"/>
    <mergeCell ref="M57:U57"/>
    <mergeCell ref="M58:U61"/>
    <mergeCell ref="M62:U65"/>
    <mergeCell ref="C68:U78"/>
    <mergeCell ref="M55:U55"/>
    <mergeCell ref="C60:K64"/>
  </mergeCells>
  <phoneticPr fontId="19" type="noConversion"/>
  <conditionalFormatting sqref="G13:L14">
    <cfRule type="notContainsBlanks" dxfId="15" priority="99">
      <formula>LEN(TRIM(G13))&gt;0</formula>
    </cfRule>
  </conditionalFormatting>
  <conditionalFormatting sqref="G16:I17">
    <cfRule type="notContainsBlanks" dxfId="14" priority="97">
      <formula>LEN(TRIM(G16))&gt;0</formula>
    </cfRule>
  </conditionalFormatting>
  <conditionalFormatting sqref="C4:U4 C52">
    <cfRule type="containsText" dxfId="13" priority="44" operator="containsText" text="x">
      <formula>NOT(ISERROR(SEARCH("x",C4)))</formula>
    </cfRule>
  </conditionalFormatting>
  <conditionalFormatting sqref="C9:U9 C10">
    <cfRule type="containsText" dxfId="12" priority="43" operator="containsText" text="x">
      <formula>NOT(ISERROR(SEARCH("x",C9)))</formula>
    </cfRule>
  </conditionalFormatting>
  <conditionalFormatting sqref="C43">
    <cfRule type="containsText" dxfId="11" priority="40" operator="containsText" text="x">
      <formula>NOT(ISERROR(SEARCH("x",C43)))</formula>
    </cfRule>
  </conditionalFormatting>
  <conditionalFormatting sqref="M49">
    <cfRule type="containsText" dxfId="10" priority="38" operator="containsText" text="x">
      <formula>NOT(ISERROR(SEARCH("x",M49)))</formula>
    </cfRule>
  </conditionalFormatting>
  <conditionalFormatting sqref="K16">
    <cfRule type="notContainsBlanks" dxfId="9" priority="15">
      <formula>LEN(TRIM(K16))&gt;0</formula>
    </cfRule>
  </conditionalFormatting>
  <conditionalFormatting sqref="O13:T14">
    <cfRule type="notContainsBlanks" dxfId="8" priority="16">
      <formula>LEN(TRIM(O13))&gt;0</formula>
    </cfRule>
  </conditionalFormatting>
  <conditionalFormatting sqref="G19">
    <cfRule type="notContainsBlanks" dxfId="7" priority="14">
      <formula>LEN(TRIM(G19))&gt;0</formula>
    </cfRule>
  </conditionalFormatting>
  <conditionalFormatting sqref="G22">
    <cfRule type="notContainsBlanks" dxfId="6" priority="13">
      <formula>LEN(TRIM(G22))&gt;0</formula>
    </cfRule>
  </conditionalFormatting>
  <conditionalFormatting sqref="R22">
    <cfRule type="notContainsBlanks" dxfId="5" priority="12">
      <formula>LEN(TRIM(R22))&gt;0</formula>
    </cfRule>
  </conditionalFormatting>
  <conditionalFormatting sqref="T22">
    <cfRule type="notContainsBlanks" dxfId="4" priority="11">
      <formula>LEN(TRIM(T22))&gt;0</formula>
    </cfRule>
  </conditionalFormatting>
  <conditionalFormatting sqref="G25">
    <cfRule type="notContainsBlanks" dxfId="3" priority="10">
      <formula>LEN(TRIM(G25))&gt;0</formula>
    </cfRule>
  </conditionalFormatting>
  <conditionalFormatting sqref="I31">
    <cfRule type="notContainsBlanks" dxfId="2" priority="5">
      <formula>LEN(TRIM(I31))&gt;0</formula>
    </cfRule>
  </conditionalFormatting>
  <conditionalFormatting sqref="Q31">
    <cfRule type="notContainsBlanks" dxfId="1" priority="4">
      <formula>LEN(TRIM(Q31))&gt;0</formula>
    </cfRule>
  </conditionalFormatting>
  <conditionalFormatting sqref="H37">
    <cfRule type="notContainsBlanks" dxfId="0" priority="1">
      <formula>LEN(TRIM(H37))&gt;0</formula>
    </cfRule>
  </conditionalFormatting>
  <printOptions horizontalCentered="1" verticalCentered="1"/>
  <pageMargins left="0.15748031496062992" right="0.15748031496062992" top="0.19685039370078741" bottom="0.19685039370078741" header="0.31496062992125984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O11"/>
  <sheetViews>
    <sheetView workbookViewId="0">
      <selection activeCell="C32" sqref="C32"/>
    </sheetView>
  </sheetViews>
  <sheetFormatPr defaultRowHeight="12.75" x14ac:dyDescent="0.2"/>
  <sheetData>
    <row r="11" spans="15:15" x14ac:dyDescent="0.2">
      <c r="O11">
        <f>4000*1.21</f>
        <v>4840</v>
      </c>
    </row>
  </sheetData>
  <sheetProtection password="CA85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FBDB28FF76844BBDD41B25ECB7E9E1" ma:contentTypeVersion="0" ma:contentTypeDescription="Create a new document." ma:contentTypeScope="" ma:versionID="39a76e2b1511352c8d1e319a01d2c9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FFE0-8D91-4D28-BDD1-BF713EA3B9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958EFF-051E-41A7-9BF3-1438A17402B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BD3E602-41F9-4F0E-9DC9-55CF01376BDA}">
  <ds:schemaRefs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92AA7FC-112F-4001-A022-884054871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>Europ Assistance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u372031</dc:creator>
  <cp:lastModifiedBy>Simona Rovegno</cp:lastModifiedBy>
  <cp:lastPrinted>2018-12-28T07:22:14Z</cp:lastPrinted>
  <dcterms:created xsi:type="dcterms:W3CDTF">2011-12-06T11:38:48Z</dcterms:created>
  <dcterms:modified xsi:type="dcterms:W3CDTF">2022-01-13T14:21:09Z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ContentTypeId">
    <vt:lpwstr>0x0101004AFBDB28FF76844BBDD41B25ECB7E9E1</vt:lpwstr>
  </property>
  <property fmtid="{D5CDD505-2E9C-101B-9397-08002B2CF9AE}" pid="4" name="MSIP_Label_11189a6e-f2b3-4792-bc52-9ab029d02b83_Enabled">
    <vt:lpwstr>true</vt:lpwstr>
  </property>
  <property fmtid="{D5CDD505-2E9C-101B-9397-08002B2CF9AE}" pid="5" name="MSIP_Label_11189a6e-f2b3-4792-bc52-9ab029d02b83_SetDate">
    <vt:lpwstr>2021-11-26T14:22:12Z</vt:lpwstr>
  </property>
  <property fmtid="{D5CDD505-2E9C-101B-9397-08002B2CF9AE}" pid="6" name="MSIP_Label_11189a6e-f2b3-4792-bc52-9ab029d02b83_Method">
    <vt:lpwstr>Standard</vt:lpwstr>
  </property>
  <property fmtid="{D5CDD505-2E9C-101B-9397-08002B2CF9AE}" pid="7" name="MSIP_Label_11189a6e-f2b3-4792-bc52-9ab029d02b83_Name">
    <vt:lpwstr>Not protected</vt:lpwstr>
  </property>
  <property fmtid="{D5CDD505-2E9C-101B-9397-08002B2CF9AE}" pid="8" name="MSIP_Label_11189a6e-f2b3-4792-bc52-9ab029d02b83_SiteId">
    <vt:lpwstr>9f9d6315-bfeb-44e0-a998-39eae439fbc8</vt:lpwstr>
  </property>
  <property fmtid="{D5CDD505-2E9C-101B-9397-08002B2CF9AE}" pid="9" name="MSIP_Label_11189a6e-f2b3-4792-bc52-9ab029d02b83_ActionId">
    <vt:lpwstr>e5005671-e175-40c1-80b3-1422b0da7c2a</vt:lpwstr>
  </property>
  <property fmtid="{D5CDD505-2E9C-101B-9397-08002B2CF9AE}" pid="10" name="MSIP_Label_11189a6e-f2b3-4792-bc52-9ab029d02b83_ContentBits">
    <vt:lpwstr>0</vt:lpwstr>
  </property>
</Properties>
</file>